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/>
  <mc:AlternateContent xmlns:mc="http://schemas.openxmlformats.org/markup-compatibility/2006">
    <mc:Choice Requires="x15">
      <x15ac:absPath xmlns:x15ac="http://schemas.microsoft.com/office/spreadsheetml/2010/11/ac" url="C:\Users\FAO\Desktop\CHFINAL\2. Agua y Saneamiento\Departamental\"/>
    </mc:Choice>
  </mc:AlternateContent>
  <xr:revisionPtr revIDLastSave="0" documentId="8_{ED6DFCD8-16B4-46B4-B49D-488B29156D19}" xr6:coauthVersionLast="40" xr6:coauthVersionMax="40" xr10:uidLastSave="{00000000-0000-0000-0000-000000000000}"/>
  <bookViews>
    <workbookView xWindow="0" yWindow="0" windowWidth="28800" windowHeight="12165" tabRatio="900" firstSheet="1" activeTab="2" xr2:uid="{00000000-000D-0000-FFFF-FFFF00000000}"/>
  </bookViews>
  <sheets>
    <sheet name="Tablas de datos" sheetId="17" state="hidden" r:id="rId1"/>
    <sheet name="INICIO" sheetId="7" r:id="rId2"/>
    <sheet name="TABLA DE CONTENIDO" sheetId="18" r:id="rId3"/>
    <sheet name="CARACT DEL MUN" sheetId="8" r:id="rId4"/>
    <sheet name="1. Amenazas" sheetId="1" r:id="rId5"/>
    <sheet name="Sitematiz Amenazas" sheetId="6" state="hidden" r:id="rId6"/>
    <sheet name="2. Vulnerabilidad Física" sheetId="9" r:id="rId7"/>
    <sheet name="Sistem. Vuln. Física" sheetId="10" state="hidden" r:id="rId8"/>
    <sheet name="3. Vulnerabilidad Opera" sheetId="11" r:id="rId9"/>
    <sheet name="Sistem Vulnerabilidad Operativa" sheetId="3" state="hidden" r:id="rId10"/>
    <sheet name="4. Vul. Amb. e Hig." sheetId="12" r:id="rId11"/>
    <sheet name="Sist Vuln Amb e Hig" sheetId="4" state="hidden" r:id="rId12"/>
    <sheet name="SIST. EVALUACIÓN FINAL" sheetId="14" state="hidden" r:id="rId13"/>
    <sheet name="5. REPORTE" sheetId="16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" i="10" l="1"/>
  <c r="E2" i="10"/>
  <c r="F2" i="10"/>
  <c r="G2" i="10"/>
  <c r="H2" i="10"/>
  <c r="I2" i="10"/>
  <c r="J2" i="10"/>
  <c r="K2" i="10"/>
  <c r="L2" i="10"/>
  <c r="M2" i="10"/>
  <c r="N2" i="10"/>
  <c r="O2" i="10"/>
  <c r="P2" i="10"/>
  <c r="Q2" i="10"/>
  <c r="R2" i="10"/>
  <c r="S2" i="10"/>
  <c r="T2" i="10"/>
  <c r="U2" i="10"/>
  <c r="V2" i="10"/>
  <c r="W2" i="10"/>
  <c r="X2" i="10"/>
  <c r="Y2" i="10"/>
  <c r="Z2" i="10"/>
  <c r="AA2" i="10"/>
  <c r="AB2" i="10"/>
  <c r="AC2" i="10"/>
  <c r="AD2" i="10"/>
  <c r="AE2" i="10"/>
  <c r="AF2" i="10"/>
  <c r="AG2" i="10"/>
  <c r="AH2" i="10"/>
  <c r="AI2" i="10"/>
  <c r="AJ2" i="10"/>
  <c r="AK2" i="10"/>
  <c r="AL2" i="10"/>
  <c r="AM2" i="10"/>
  <c r="AN2" i="10"/>
  <c r="AO2" i="10"/>
  <c r="AP2" i="10"/>
  <c r="AQ2" i="10"/>
  <c r="AR2" i="10"/>
  <c r="AS2" i="10"/>
  <c r="AT2" i="10"/>
  <c r="AU2" i="10"/>
  <c r="AV2" i="10"/>
  <c r="AW2" i="10"/>
  <c r="AX2" i="10"/>
  <c r="AY2" i="10"/>
  <c r="AZ2" i="10"/>
  <c r="BA2" i="10"/>
  <c r="BB2" i="10"/>
  <c r="BC2" i="10"/>
  <c r="BD2" i="10"/>
  <c r="BE2" i="10"/>
  <c r="BF2" i="10"/>
  <c r="BG2" i="10"/>
  <c r="BH2" i="10"/>
  <c r="BI2" i="10"/>
  <c r="BJ2" i="10"/>
  <c r="BK2" i="10"/>
  <c r="BL2" i="10"/>
  <c r="BM2" i="10"/>
  <c r="BN2" i="10"/>
  <c r="BO2" i="10"/>
  <c r="BP2" i="10"/>
  <c r="BQ2" i="10"/>
  <c r="BR2" i="10"/>
  <c r="BS2" i="10"/>
  <c r="BT2" i="10"/>
  <c r="BU2" i="10"/>
  <c r="BV2" i="10"/>
  <c r="BW2" i="10"/>
  <c r="BX2" i="10"/>
  <c r="BY2" i="10"/>
  <c r="BZ2" i="10"/>
  <c r="CA2" i="10"/>
  <c r="CB2" i="10"/>
  <c r="CC2" i="10"/>
  <c r="CD2" i="10"/>
  <c r="CE2" i="10"/>
  <c r="CF2" i="10"/>
  <c r="CG2" i="10"/>
  <c r="CH2" i="10"/>
  <c r="CI2" i="10"/>
  <c r="CJ2" i="10"/>
  <c r="CK2" i="10"/>
  <c r="CL2" i="10"/>
  <c r="CM2" i="10"/>
  <c r="CN2" i="10"/>
  <c r="CO2" i="10"/>
  <c r="CP2" i="10"/>
  <c r="CQ2" i="10"/>
  <c r="CR2" i="10"/>
  <c r="CS2" i="10"/>
  <c r="CT2" i="10"/>
  <c r="CU2" i="10"/>
  <c r="CV2" i="10"/>
  <c r="CW2" i="10"/>
  <c r="CX2" i="10"/>
  <c r="CY2" i="10"/>
  <c r="CZ2" i="10"/>
  <c r="DA2" i="10"/>
  <c r="DB2" i="10"/>
  <c r="DC2" i="10"/>
  <c r="DD2" i="10"/>
  <c r="DE2" i="10"/>
  <c r="DF2" i="10"/>
  <c r="DG2" i="10"/>
  <c r="DH2" i="10"/>
  <c r="DI2" i="10"/>
  <c r="DJ2" i="10"/>
  <c r="DK2" i="10"/>
  <c r="DL2" i="10"/>
  <c r="DM2" i="10"/>
  <c r="DN2" i="10"/>
  <c r="DO2" i="10"/>
  <c r="DP2" i="10"/>
  <c r="DQ2" i="10"/>
  <c r="DR2" i="10"/>
  <c r="DS2" i="10"/>
  <c r="DT2" i="10"/>
  <c r="DU2" i="10"/>
  <c r="DV2" i="10"/>
  <c r="DW2" i="10"/>
  <c r="DX2" i="10"/>
  <c r="DY2" i="10"/>
  <c r="DZ2" i="10"/>
  <c r="EA2" i="10"/>
  <c r="EB2" i="10"/>
  <c r="EC2" i="10"/>
  <c r="ED2" i="10"/>
  <c r="EE2" i="10"/>
  <c r="EF2" i="10"/>
  <c r="EG2" i="10"/>
  <c r="EH2" i="10"/>
  <c r="EI2" i="10"/>
  <c r="EJ2" i="10"/>
  <c r="EK2" i="10"/>
  <c r="EL2" i="10"/>
  <c r="EM2" i="10"/>
  <c r="EN2" i="10"/>
  <c r="EO2" i="10"/>
  <c r="EP2" i="10"/>
  <c r="EQ2" i="10"/>
  <c r="ER2" i="10"/>
  <c r="ES2" i="10"/>
  <c r="ET2" i="10"/>
  <c r="EU2" i="10"/>
  <c r="EV2" i="10"/>
  <c r="EW2" i="10"/>
  <c r="EX2" i="10"/>
  <c r="EY2" i="10"/>
  <c r="EZ2" i="10"/>
  <c r="FA2" i="10"/>
  <c r="FB2" i="10"/>
  <c r="FC2" i="10"/>
  <c r="FD2" i="10"/>
  <c r="FE2" i="10"/>
  <c r="FF2" i="10"/>
  <c r="FG2" i="10"/>
  <c r="FH2" i="10"/>
  <c r="FI2" i="10"/>
  <c r="FJ2" i="10"/>
  <c r="FK2" i="10"/>
  <c r="FL2" i="10"/>
  <c r="FM2" i="10"/>
  <c r="FN2" i="10"/>
  <c r="FO2" i="10"/>
  <c r="FP2" i="10"/>
  <c r="FQ2" i="10"/>
  <c r="FR2" i="10"/>
  <c r="FS2" i="10"/>
  <c r="FT2" i="10"/>
  <c r="FU2" i="10"/>
  <c r="FV2" i="10"/>
  <c r="FW2" i="10"/>
  <c r="FX2" i="10"/>
  <c r="FY2" i="10"/>
  <c r="FZ2" i="10"/>
  <c r="GA2" i="10"/>
  <c r="GB2" i="10"/>
  <c r="GC2" i="10"/>
  <c r="GD2" i="10"/>
  <c r="GE2" i="10"/>
  <c r="GF2" i="10"/>
  <c r="GG2" i="10"/>
  <c r="GH2" i="10"/>
  <c r="GI2" i="10"/>
  <c r="GJ2" i="10"/>
  <c r="GK2" i="10"/>
  <c r="GL2" i="10"/>
  <c r="GM2" i="10"/>
  <c r="GN2" i="10"/>
  <c r="GO2" i="10"/>
  <c r="GP2" i="10"/>
  <c r="GQ2" i="10"/>
  <c r="GR2" i="10"/>
  <c r="GS2" i="10"/>
  <c r="GT2" i="10"/>
  <c r="C2" i="10"/>
  <c r="D39" i="6"/>
  <c r="E39" i="6"/>
  <c r="F39" i="6"/>
  <c r="G39" i="6"/>
  <c r="H39" i="6"/>
  <c r="I39" i="6"/>
  <c r="D13" i="6"/>
  <c r="D14" i="6"/>
  <c r="D15" i="6"/>
  <c r="C3" i="6" l="1"/>
  <c r="C39" i="6" s="1"/>
  <c r="J33" i="6"/>
  <c r="K33" i="6"/>
  <c r="L33" i="6"/>
  <c r="M33" i="6"/>
  <c r="N33" i="6"/>
  <c r="F1" i="6" l="1"/>
  <c r="G1" i="6"/>
  <c r="H1" i="6"/>
  <c r="H1" i="9" s="1"/>
  <c r="G1" i="11" s="1"/>
  <c r="G1" i="12" s="1"/>
  <c r="H1" i="14" s="1"/>
  <c r="I1" i="6"/>
  <c r="I1" i="9" s="1"/>
  <c r="H1" i="11" s="1"/>
  <c r="H1" i="12" s="1"/>
  <c r="I1" i="14" s="1"/>
  <c r="J1" i="6"/>
  <c r="K1" i="6"/>
  <c r="L1" i="6"/>
  <c r="L1" i="9" s="1"/>
  <c r="M1" i="6"/>
  <c r="N1" i="6"/>
  <c r="O1" i="6"/>
  <c r="P1" i="6"/>
  <c r="P1" i="9" s="1"/>
  <c r="O1" i="11" s="1"/>
  <c r="O1" i="12" s="1"/>
  <c r="P1" i="14" s="1"/>
  <c r="Q1" i="6"/>
  <c r="Q1" i="9" s="1"/>
  <c r="P1" i="11" s="1"/>
  <c r="P1" i="12" s="1"/>
  <c r="Q1" i="14" s="1"/>
  <c r="R1" i="6"/>
  <c r="S1" i="6"/>
  <c r="T1" i="6"/>
  <c r="T1" i="9" s="1"/>
  <c r="S1" i="11" s="1"/>
  <c r="S1" i="12" s="1"/>
  <c r="T1" i="14" s="1"/>
  <c r="U1" i="6"/>
  <c r="U1" i="9" s="1"/>
  <c r="T1" i="11" s="1"/>
  <c r="T1" i="12" s="1"/>
  <c r="U1" i="14" s="1"/>
  <c r="V1" i="6"/>
  <c r="W1" i="6"/>
  <c r="X1" i="6"/>
  <c r="X1" i="9" s="1"/>
  <c r="Y1" i="6"/>
  <c r="Y1" i="9" s="1"/>
  <c r="X1" i="11" s="1"/>
  <c r="X1" i="12" s="1"/>
  <c r="Y1" i="14" s="1"/>
  <c r="Z1" i="6"/>
  <c r="AA1" i="6"/>
  <c r="AB1" i="6"/>
  <c r="AB1" i="9" s="1"/>
  <c r="AA1" i="11" s="1"/>
  <c r="AA1" i="12" s="1"/>
  <c r="AB1" i="14" s="1"/>
  <c r="AC1" i="6"/>
  <c r="AD1" i="6"/>
  <c r="AE1" i="6"/>
  <c r="AF1" i="6"/>
  <c r="AF1" i="9" s="1"/>
  <c r="AG1" i="6"/>
  <c r="AG1" i="9" s="1"/>
  <c r="AF1" i="11" s="1"/>
  <c r="AF1" i="12" s="1"/>
  <c r="AG1" i="14" s="1"/>
  <c r="AH1" i="6"/>
  <c r="AI1" i="6"/>
  <c r="AJ1" i="6"/>
  <c r="AJ1" i="9" s="1"/>
  <c r="AI1" i="11" s="1"/>
  <c r="AI1" i="12" s="1"/>
  <c r="AJ1" i="14" s="1"/>
  <c r="AK1" i="6"/>
  <c r="AK1" i="9" s="1"/>
  <c r="AJ1" i="11" s="1"/>
  <c r="AJ1" i="12" s="1"/>
  <c r="AK1" i="14" s="1"/>
  <c r="AL1" i="6"/>
  <c r="AM1" i="6"/>
  <c r="AN1" i="6"/>
  <c r="AN1" i="9" s="1"/>
  <c r="AM1" i="11" s="1"/>
  <c r="AM1" i="12" s="1"/>
  <c r="AN1" i="14" s="1"/>
  <c r="AO1" i="6"/>
  <c r="AO1" i="9" s="1"/>
  <c r="AN1" i="11" s="1"/>
  <c r="AN1" i="12" s="1"/>
  <c r="AO1" i="14" s="1"/>
  <c r="AP1" i="6"/>
  <c r="AQ1" i="6"/>
  <c r="AR1" i="6"/>
  <c r="AR1" i="9" s="1"/>
  <c r="AQ1" i="11" s="1"/>
  <c r="AQ1" i="12" s="1"/>
  <c r="AR1" i="14" s="1"/>
  <c r="AS1" i="6"/>
  <c r="AT1" i="6"/>
  <c r="AU1" i="6"/>
  <c r="AV1" i="6"/>
  <c r="AV1" i="9" s="1"/>
  <c r="AU1" i="11" s="1"/>
  <c r="AU1" i="12" s="1"/>
  <c r="AV1" i="14" s="1"/>
  <c r="AW1" i="6"/>
  <c r="AW1" i="9" s="1"/>
  <c r="AV1" i="11" s="1"/>
  <c r="AV1" i="12" s="1"/>
  <c r="AW1" i="14" s="1"/>
  <c r="AX1" i="6"/>
  <c r="AY1" i="6"/>
  <c r="AZ1" i="6"/>
  <c r="AZ1" i="9" s="1"/>
  <c r="BA1" i="6"/>
  <c r="BA1" i="9" s="1"/>
  <c r="AZ1" i="11" s="1"/>
  <c r="AZ1" i="12" s="1"/>
  <c r="BB1" i="6"/>
  <c r="BC1" i="6"/>
  <c r="BD1" i="6"/>
  <c r="BD1" i="9" s="1"/>
  <c r="BE1" i="6"/>
  <c r="BE1" i="9" s="1"/>
  <c r="BD1" i="11" s="1"/>
  <c r="BD1" i="12" s="1"/>
  <c r="BE1" i="14" s="1"/>
  <c r="BF1" i="6"/>
  <c r="BG1" i="6"/>
  <c r="BH1" i="6"/>
  <c r="BH1" i="9" s="1"/>
  <c r="BG1" i="11" s="1"/>
  <c r="BG1" i="12" s="1"/>
  <c r="BH1" i="14" s="1"/>
  <c r="BI1" i="6"/>
  <c r="BJ1" i="6"/>
  <c r="BK1" i="6"/>
  <c r="BL1" i="6"/>
  <c r="BL1" i="9" s="1"/>
  <c r="BM1" i="6"/>
  <c r="BM1" i="9" s="1"/>
  <c r="BL1" i="11" s="1"/>
  <c r="BL1" i="12" s="1"/>
  <c r="BM1" i="14" s="1"/>
  <c r="BN1" i="6"/>
  <c r="BO1" i="6"/>
  <c r="BP1" i="6"/>
  <c r="BP1" i="9" s="1"/>
  <c r="BO1" i="11" s="1"/>
  <c r="BO1" i="12" s="1"/>
  <c r="BP1" i="14" s="1"/>
  <c r="BQ1" i="6"/>
  <c r="BQ1" i="9" s="1"/>
  <c r="BP1" i="11" s="1"/>
  <c r="BP1" i="12" s="1"/>
  <c r="BQ1" i="14" s="1"/>
  <c r="BR1" i="6"/>
  <c r="BS1" i="6"/>
  <c r="BT1" i="6"/>
  <c r="BT1" i="9" s="1"/>
  <c r="BS1" i="11" s="1"/>
  <c r="BS1" i="12" s="1"/>
  <c r="BT1" i="14" s="1"/>
  <c r="BU1" i="6"/>
  <c r="BU1" i="9" s="1"/>
  <c r="BT1" i="11" s="1"/>
  <c r="BT1" i="12" s="1"/>
  <c r="BU1" i="14" s="1"/>
  <c r="BV1" i="6"/>
  <c r="BW1" i="6"/>
  <c r="BX1" i="6"/>
  <c r="BX1" i="9" s="1"/>
  <c r="BY1" i="6"/>
  <c r="BZ1" i="6"/>
  <c r="CA1" i="6"/>
  <c r="CB1" i="6"/>
  <c r="CB1" i="9" s="1"/>
  <c r="CA1" i="11" s="1"/>
  <c r="CA1" i="12" s="1"/>
  <c r="CB1" i="14" s="1"/>
  <c r="CC1" i="6"/>
  <c r="CC1" i="9" s="1"/>
  <c r="CB1" i="11" s="1"/>
  <c r="CB1" i="12" s="1"/>
  <c r="CC1" i="14" s="1"/>
  <c r="CD1" i="6"/>
  <c r="CE1" i="6"/>
  <c r="CF1" i="6"/>
  <c r="CF1" i="9" s="1"/>
  <c r="CE1" i="11" s="1"/>
  <c r="CE1" i="12" s="1"/>
  <c r="CF1" i="14" s="1"/>
  <c r="CG1" i="6"/>
  <c r="CG1" i="9" s="1"/>
  <c r="CF1" i="11" s="1"/>
  <c r="CF1" i="12" s="1"/>
  <c r="CG1" i="14" s="1"/>
  <c r="CH1" i="6"/>
  <c r="CI1" i="6"/>
  <c r="CJ1" i="6"/>
  <c r="CJ1" i="9" s="1"/>
  <c r="CI1" i="11" s="1"/>
  <c r="CI1" i="12" s="1"/>
  <c r="CJ1" i="14" s="1"/>
  <c r="CK1" i="6"/>
  <c r="CK1" i="9" s="1"/>
  <c r="CJ1" i="11" s="1"/>
  <c r="CJ1" i="12" s="1"/>
  <c r="CK1" i="14" s="1"/>
  <c r="CL1" i="6"/>
  <c r="CM1" i="6"/>
  <c r="CN1" i="6"/>
  <c r="CN1" i="9" s="1"/>
  <c r="CM1" i="11" s="1"/>
  <c r="CM1" i="12" s="1"/>
  <c r="CN1" i="14" s="1"/>
  <c r="CO1" i="6"/>
  <c r="CP1" i="6"/>
  <c r="CQ1" i="6"/>
  <c r="CR1" i="6"/>
  <c r="CR1" i="9" s="1"/>
  <c r="CS1" i="6"/>
  <c r="CS1" i="9" s="1"/>
  <c r="CR1" i="11" s="1"/>
  <c r="CR1" i="12" s="1"/>
  <c r="CT1" i="6"/>
  <c r="CU1" i="6"/>
  <c r="CV1" i="6"/>
  <c r="CV1" i="9" s="1"/>
  <c r="CU1" i="11" s="1"/>
  <c r="CU1" i="12" s="1"/>
  <c r="CV1" i="14" s="1"/>
  <c r="CW1" i="6"/>
  <c r="CW1" i="9" s="1"/>
  <c r="CV1" i="11" s="1"/>
  <c r="CV1" i="12" s="1"/>
  <c r="CW1" i="14" s="1"/>
  <c r="CX1" i="6"/>
  <c r="CY1" i="6"/>
  <c r="CZ1" i="6"/>
  <c r="CZ1" i="9" s="1"/>
  <c r="CY1" i="11" s="1"/>
  <c r="CY1" i="12" s="1"/>
  <c r="CZ1" i="14" s="1"/>
  <c r="DA1" i="6"/>
  <c r="DA1" i="9" s="1"/>
  <c r="CZ1" i="11" s="1"/>
  <c r="CZ1" i="12" s="1"/>
  <c r="DA1" i="14" s="1"/>
  <c r="DB1" i="6"/>
  <c r="DC1" i="6"/>
  <c r="DD1" i="6"/>
  <c r="DD1" i="9" s="1"/>
  <c r="DC1" i="11" s="1"/>
  <c r="DC1" i="12" s="1"/>
  <c r="DD1" i="14" s="1"/>
  <c r="DE1" i="6"/>
  <c r="DF1" i="6"/>
  <c r="DG1" i="6"/>
  <c r="DH1" i="6"/>
  <c r="DH1" i="9" s="1"/>
  <c r="DI1" i="6"/>
  <c r="DI1" i="9" s="1"/>
  <c r="DH1" i="11" s="1"/>
  <c r="DH1" i="12" s="1"/>
  <c r="DI1" i="14" s="1"/>
  <c r="DJ1" i="6"/>
  <c r="DK1" i="6"/>
  <c r="DL1" i="6"/>
  <c r="DL1" i="9" s="1"/>
  <c r="DK1" i="11" s="1"/>
  <c r="DK1" i="12" s="1"/>
  <c r="DL1" i="14" s="1"/>
  <c r="DM1" i="6"/>
  <c r="DM1" i="9" s="1"/>
  <c r="DL1" i="11" s="1"/>
  <c r="DL1" i="12" s="1"/>
  <c r="DM1" i="14" s="1"/>
  <c r="DN1" i="6"/>
  <c r="DO1" i="6"/>
  <c r="DP1" i="6"/>
  <c r="DP1" i="9" s="1"/>
  <c r="DQ1" i="6"/>
  <c r="DQ1" i="9" s="1"/>
  <c r="DP1" i="11" s="1"/>
  <c r="DP1" i="12" s="1"/>
  <c r="DQ1" i="14" s="1"/>
  <c r="DR1" i="6"/>
  <c r="DS1" i="6"/>
  <c r="DT1" i="6"/>
  <c r="DT1" i="9" s="1"/>
  <c r="DU1" i="6"/>
  <c r="DV1" i="6"/>
  <c r="DW1" i="6"/>
  <c r="DX1" i="6"/>
  <c r="DX1" i="9" s="1"/>
  <c r="DW1" i="11" s="1"/>
  <c r="DW1" i="12" s="1"/>
  <c r="DX1" i="14" s="1"/>
  <c r="DY1" i="6"/>
  <c r="DY1" i="9" s="1"/>
  <c r="DX1" i="11" s="1"/>
  <c r="DX1" i="12" s="1"/>
  <c r="DZ1" i="6"/>
  <c r="EA1" i="6"/>
  <c r="EB1" i="6"/>
  <c r="EB1" i="9" s="1"/>
  <c r="EA1" i="11" s="1"/>
  <c r="EA1" i="12" s="1"/>
  <c r="EB1" i="14" s="1"/>
  <c r="EC1" i="6"/>
  <c r="EC1" i="9" s="1"/>
  <c r="EB1" i="11" s="1"/>
  <c r="EB1" i="12" s="1"/>
  <c r="EC1" i="14" s="1"/>
  <c r="ED1" i="6"/>
  <c r="EE1" i="6"/>
  <c r="EF1" i="6"/>
  <c r="EF1" i="9" s="1"/>
  <c r="EE1" i="11" s="1"/>
  <c r="EE1" i="12" s="1"/>
  <c r="EF1" i="14" s="1"/>
  <c r="EG1" i="6"/>
  <c r="EG1" i="9" s="1"/>
  <c r="EF1" i="11" s="1"/>
  <c r="EF1" i="12" s="1"/>
  <c r="EG1" i="14" s="1"/>
  <c r="EH1" i="6"/>
  <c r="EI1" i="6"/>
  <c r="EJ1" i="6"/>
  <c r="EJ1" i="9" s="1"/>
  <c r="EI1" i="11" s="1"/>
  <c r="EI1" i="12" s="1"/>
  <c r="EJ1" i="14" s="1"/>
  <c r="EK1" i="6"/>
  <c r="EK1" i="9" s="1"/>
  <c r="EJ1" i="11" s="1"/>
  <c r="EJ1" i="12" s="1"/>
  <c r="EK1" i="14" s="1"/>
  <c r="EL1" i="6"/>
  <c r="EM1" i="6"/>
  <c r="EN1" i="6"/>
  <c r="EN1" i="9" s="1"/>
  <c r="EM1" i="11" s="1"/>
  <c r="EM1" i="12" s="1"/>
  <c r="EN1" i="14" s="1"/>
  <c r="EO1" i="6"/>
  <c r="EO1" i="9" s="1"/>
  <c r="EN1" i="11" s="1"/>
  <c r="EN1" i="12" s="1"/>
  <c r="EO1" i="14" s="1"/>
  <c r="EP1" i="6"/>
  <c r="EQ1" i="6"/>
  <c r="ER1" i="6"/>
  <c r="ER1" i="9" s="1"/>
  <c r="EQ1" i="11" s="1"/>
  <c r="EQ1" i="12" s="1"/>
  <c r="ER1" i="14" s="1"/>
  <c r="ES1" i="6"/>
  <c r="ES1" i="9" s="1"/>
  <c r="ER1" i="11" s="1"/>
  <c r="ER1" i="12" s="1"/>
  <c r="ES1" i="14" s="1"/>
  <c r="ET1" i="6"/>
  <c r="EU1" i="6"/>
  <c r="EV1" i="6"/>
  <c r="EV1" i="9" s="1"/>
  <c r="EU1" i="11" s="1"/>
  <c r="EU1" i="12" s="1"/>
  <c r="EV1" i="14" s="1"/>
  <c r="EW1" i="6"/>
  <c r="EW1" i="9" s="1"/>
  <c r="EV1" i="11" s="1"/>
  <c r="EV1" i="12" s="1"/>
  <c r="EW1" i="14" s="1"/>
  <c r="EX1" i="6"/>
  <c r="EY1" i="6"/>
  <c r="EZ1" i="6"/>
  <c r="EZ1" i="9" s="1"/>
  <c r="EY1" i="11" s="1"/>
  <c r="EY1" i="12" s="1"/>
  <c r="EZ1" i="14" s="1"/>
  <c r="FA1" i="6"/>
  <c r="FB1" i="6"/>
  <c r="FC1" i="6"/>
  <c r="FD1" i="6"/>
  <c r="FD1" i="9" s="1"/>
  <c r="FE1" i="6"/>
  <c r="FE1" i="9" s="1"/>
  <c r="FD1" i="11" s="1"/>
  <c r="FD1" i="12" s="1"/>
  <c r="FE1" i="14" s="1"/>
  <c r="FF1" i="6"/>
  <c r="FG1" i="6"/>
  <c r="FH1" i="6"/>
  <c r="FH1" i="9" s="1"/>
  <c r="FG1" i="11" s="1"/>
  <c r="FG1" i="12" s="1"/>
  <c r="FH1" i="14" s="1"/>
  <c r="FI1" i="6"/>
  <c r="FI1" i="9" s="1"/>
  <c r="FH1" i="11" s="1"/>
  <c r="FH1" i="12" s="1"/>
  <c r="FI1" i="14" s="1"/>
  <c r="FJ1" i="6"/>
  <c r="FK1" i="6"/>
  <c r="FL1" i="6"/>
  <c r="FL1" i="9" s="1"/>
  <c r="FM1" i="6"/>
  <c r="FM1" i="9" s="1"/>
  <c r="FL1" i="11" s="1"/>
  <c r="FL1" i="12" s="1"/>
  <c r="FN1" i="6"/>
  <c r="FO1" i="6"/>
  <c r="FP1" i="6"/>
  <c r="FP1" i="9" s="1"/>
  <c r="FO1" i="11" s="1"/>
  <c r="FO1" i="12" s="1"/>
  <c r="FP1" i="14" s="1"/>
  <c r="FQ1" i="6"/>
  <c r="FR1" i="6"/>
  <c r="FS1" i="6"/>
  <c r="FS1" i="9" s="1"/>
  <c r="FR1" i="11" s="1"/>
  <c r="FR1" i="12" s="1"/>
  <c r="FS1" i="14" s="1"/>
  <c r="FT1" i="6"/>
  <c r="FT1" i="9" s="1"/>
  <c r="FS1" i="11" s="1"/>
  <c r="FS1" i="12" s="1"/>
  <c r="FT1" i="14" s="1"/>
  <c r="FU1" i="6"/>
  <c r="FU1" i="9" s="1"/>
  <c r="FT1" i="11" s="1"/>
  <c r="FT1" i="12" s="1"/>
  <c r="FU1" i="14" s="1"/>
  <c r="FV1" i="6"/>
  <c r="FW1" i="6"/>
  <c r="FX1" i="6"/>
  <c r="FX1" i="9" s="1"/>
  <c r="FW1" i="11" s="1"/>
  <c r="FW1" i="12" s="1"/>
  <c r="FX1" i="14" s="1"/>
  <c r="FY1" i="6"/>
  <c r="FY1" i="9" s="1"/>
  <c r="FX1" i="11" s="1"/>
  <c r="FX1" i="12" s="1"/>
  <c r="FY1" i="14" s="1"/>
  <c r="FZ1" i="6"/>
  <c r="GA1" i="6"/>
  <c r="GA1" i="9" s="1"/>
  <c r="FZ1" i="11" s="1"/>
  <c r="FZ1" i="12" s="1"/>
  <c r="GA1" i="14" s="1"/>
  <c r="GB1" i="6"/>
  <c r="GB1" i="9" s="1"/>
  <c r="GA1" i="11" s="1"/>
  <c r="GA1" i="12" s="1"/>
  <c r="GB1" i="14" s="1"/>
  <c r="GC1" i="6"/>
  <c r="GC1" i="9" s="1"/>
  <c r="GB1" i="11" s="1"/>
  <c r="GB1" i="12" s="1"/>
  <c r="GC1" i="14" s="1"/>
  <c r="GD1" i="6"/>
  <c r="GE1" i="6"/>
  <c r="GF1" i="6"/>
  <c r="GF1" i="9" s="1"/>
  <c r="GE1" i="11" s="1"/>
  <c r="GE1" i="12" s="1"/>
  <c r="GF1" i="14" s="1"/>
  <c r="GG1" i="6"/>
  <c r="GH1" i="6"/>
  <c r="GI1" i="6"/>
  <c r="GJ1" i="6"/>
  <c r="GJ1" i="9" s="1"/>
  <c r="GI1" i="11" s="1"/>
  <c r="GI1" i="12" s="1"/>
  <c r="GJ1" i="14" s="1"/>
  <c r="GK1" i="6"/>
  <c r="GK1" i="9" s="1"/>
  <c r="GJ1" i="11" s="1"/>
  <c r="GJ1" i="12" s="1"/>
  <c r="GK1" i="14" s="1"/>
  <c r="GL1" i="6"/>
  <c r="GM1" i="6"/>
  <c r="GN1" i="6"/>
  <c r="GN1" i="9" s="1"/>
  <c r="GM1" i="11" s="1"/>
  <c r="GM1" i="12" s="1"/>
  <c r="GN1" i="14" s="1"/>
  <c r="GO1" i="6"/>
  <c r="GO1" i="9" s="1"/>
  <c r="GN1" i="11" s="1"/>
  <c r="GN1" i="12" s="1"/>
  <c r="GO1" i="14" s="1"/>
  <c r="GP1" i="6"/>
  <c r="GQ1" i="6"/>
  <c r="GQ1" i="9" s="1"/>
  <c r="GP1" i="11" s="1"/>
  <c r="GP1" i="12" s="1"/>
  <c r="GQ1" i="14" s="1"/>
  <c r="GR1" i="6"/>
  <c r="GR1" i="9" s="1"/>
  <c r="GQ1" i="11" s="1"/>
  <c r="GQ1" i="12" s="1"/>
  <c r="GR1" i="14" s="1"/>
  <c r="GS1" i="6"/>
  <c r="GS1" i="9" s="1"/>
  <c r="GR1" i="11" s="1"/>
  <c r="GR1" i="12" s="1"/>
  <c r="GS1" i="14" s="1"/>
  <c r="GT1" i="6"/>
  <c r="D1" i="6"/>
  <c r="D1" i="9" s="1"/>
  <c r="C1" i="11" s="1"/>
  <c r="C1" i="12" s="1"/>
  <c r="E1" i="6"/>
  <c r="E1" i="9" s="1"/>
  <c r="D1" i="11" s="1"/>
  <c r="D1" i="12" s="1"/>
  <c r="F1" i="9"/>
  <c r="G1" i="9"/>
  <c r="F1" i="11" s="1"/>
  <c r="F1" i="12" s="1"/>
  <c r="G1" i="14" s="1"/>
  <c r="J1" i="9"/>
  <c r="I1" i="11" s="1"/>
  <c r="I1" i="12" s="1"/>
  <c r="K1" i="9"/>
  <c r="M1" i="9"/>
  <c r="L1" i="11" s="1"/>
  <c r="L1" i="12" s="1"/>
  <c r="M1" i="14" s="1"/>
  <c r="N1" i="9"/>
  <c r="M1" i="11" s="1"/>
  <c r="M1" i="12" s="1"/>
  <c r="O1" i="9"/>
  <c r="N1" i="11" s="1"/>
  <c r="N1" i="12" s="1"/>
  <c r="R1" i="9"/>
  <c r="Q1" i="11" s="1"/>
  <c r="Q1" i="12" s="1"/>
  <c r="S1" i="9"/>
  <c r="R1" i="11" s="1"/>
  <c r="R1" i="12" s="1"/>
  <c r="S1" i="14" s="1"/>
  <c r="V1" i="9"/>
  <c r="U1" i="11" s="1"/>
  <c r="U1" i="12" s="1"/>
  <c r="V1" i="14" s="1"/>
  <c r="W1" i="9"/>
  <c r="V1" i="11" s="1"/>
  <c r="V1" i="12" s="1"/>
  <c r="W1" i="14" s="1"/>
  <c r="Z1" i="9"/>
  <c r="AA1" i="9"/>
  <c r="Z1" i="11" s="1"/>
  <c r="Z1" i="12" s="1"/>
  <c r="AC1" i="9"/>
  <c r="AB1" i="11" s="1"/>
  <c r="AB1" i="12" s="1"/>
  <c r="AC1" i="14" s="1"/>
  <c r="AD1" i="9"/>
  <c r="AC1" i="11" s="1"/>
  <c r="AC1" i="12" s="1"/>
  <c r="AE1" i="9"/>
  <c r="AH1" i="9"/>
  <c r="AG1" i="11" s="1"/>
  <c r="AI1" i="9"/>
  <c r="AH1" i="11" s="1"/>
  <c r="AL1" i="9"/>
  <c r="AM1" i="9"/>
  <c r="AL1" i="11" s="1"/>
  <c r="AL1" i="12" s="1"/>
  <c r="AM1" i="14" s="1"/>
  <c r="AP1" i="9"/>
  <c r="AQ1" i="9"/>
  <c r="AS1" i="9"/>
  <c r="AR1" i="11" s="1"/>
  <c r="AR1" i="12" s="1"/>
  <c r="AS1" i="14" s="1"/>
  <c r="AT1" i="9"/>
  <c r="AS1" i="11" s="1"/>
  <c r="AS1" i="12" s="1"/>
  <c r="AU1" i="9"/>
  <c r="AX1" i="9"/>
  <c r="AW1" i="11" s="1"/>
  <c r="AW1" i="12" s="1"/>
  <c r="AX1" i="14" s="1"/>
  <c r="AY1" i="9"/>
  <c r="AX1" i="11" s="1"/>
  <c r="BB1" i="9"/>
  <c r="BA1" i="11" s="1"/>
  <c r="BA1" i="12" s="1"/>
  <c r="BB1" i="14" s="1"/>
  <c r="BC1" i="9"/>
  <c r="BB1" i="11" s="1"/>
  <c r="BF1" i="9"/>
  <c r="BG1" i="9"/>
  <c r="BF1" i="11" s="1"/>
  <c r="BF1" i="12" s="1"/>
  <c r="BG1" i="14" s="1"/>
  <c r="BI1" i="9"/>
  <c r="BH1" i="11" s="1"/>
  <c r="BH1" i="12" s="1"/>
  <c r="BI1" i="14" s="1"/>
  <c r="BJ1" i="9"/>
  <c r="BI1" i="11" s="1"/>
  <c r="BI1" i="12" s="1"/>
  <c r="BK1" i="9"/>
  <c r="BN1" i="9"/>
  <c r="BM1" i="11" s="1"/>
  <c r="BO1" i="9"/>
  <c r="BN1" i="11" s="1"/>
  <c r="BN1" i="12" s="1"/>
  <c r="BO1" i="14" s="1"/>
  <c r="BR1" i="9"/>
  <c r="BS1" i="9"/>
  <c r="BR1" i="11" s="1"/>
  <c r="BR1" i="12" s="1"/>
  <c r="BS1" i="14" s="1"/>
  <c r="BV1" i="9"/>
  <c r="BU1" i="11" s="1"/>
  <c r="BU1" i="12" s="1"/>
  <c r="BV1" i="14" s="1"/>
  <c r="BW1" i="9"/>
  <c r="BV1" i="11" s="1"/>
  <c r="BV1" i="12" s="1"/>
  <c r="BW1" i="14" s="1"/>
  <c r="BY1" i="9"/>
  <c r="BX1" i="11" s="1"/>
  <c r="BX1" i="12" s="1"/>
  <c r="BY1" i="14" s="1"/>
  <c r="BZ1" i="9"/>
  <c r="BY1" i="11" s="1"/>
  <c r="BY1" i="12" s="1"/>
  <c r="CA1" i="9"/>
  <c r="CD1" i="9"/>
  <c r="CC1" i="11" s="1"/>
  <c r="CC1" i="12" s="1"/>
  <c r="CD1" i="14" s="1"/>
  <c r="CE1" i="9"/>
  <c r="CD1" i="11" s="1"/>
  <c r="CH1" i="9"/>
  <c r="CG1" i="11" s="1"/>
  <c r="CG1" i="12" s="1"/>
  <c r="CH1" i="14" s="1"/>
  <c r="CI1" i="9"/>
  <c r="CH1" i="11" s="1"/>
  <c r="CH1" i="12" s="1"/>
  <c r="CI1" i="14" s="1"/>
  <c r="CL1" i="9"/>
  <c r="CK1" i="11" s="1"/>
  <c r="CK1" i="12" s="1"/>
  <c r="CL1" i="14" s="1"/>
  <c r="CM1" i="9"/>
  <c r="CO1" i="9"/>
  <c r="CN1" i="11" s="1"/>
  <c r="CN1" i="12" s="1"/>
  <c r="CO1" i="14" s="1"/>
  <c r="CP1" i="9"/>
  <c r="CO1" i="11" s="1"/>
  <c r="CO1" i="12" s="1"/>
  <c r="CQ1" i="9"/>
  <c r="CP1" i="11" s="1"/>
  <c r="CP1" i="12" s="1"/>
  <c r="CQ1" i="14" s="1"/>
  <c r="CT1" i="9"/>
  <c r="CS1" i="11" s="1"/>
  <c r="CS1" i="12" s="1"/>
  <c r="CT1" i="14" s="1"/>
  <c r="CU1" i="9"/>
  <c r="CT1" i="11" s="1"/>
  <c r="CX1" i="9"/>
  <c r="CW1" i="11" s="1"/>
  <c r="CW1" i="12" s="1"/>
  <c r="CX1" i="14" s="1"/>
  <c r="CY1" i="9"/>
  <c r="CX1" i="11" s="1"/>
  <c r="CX1" i="12" s="1"/>
  <c r="CY1" i="14" s="1"/>
  <c r="DB1" i="9"/>
  <c r="DC1" i="9"/>
  <c r="DB1" i="11" s="1"/>
  <c r="DB1" i="12" s="1"/>
  <c r="DC1" i="14" s="1"/>
  <c r="DE1" i="9"/>
  <c r="DD1" i="11" s="1"/>
  <c r="DD1" i="12" s="1"/>
  <c r="DE1" i="14" s="1"/>
  <c r="DF1" i="9"/>
  <c r="DE1" i="11" s="1"/>
  <c r="DE1" i="12" s="1"/>
  <c r="DG1" i="9"/>
  <c r="DJ1" i="9"/>
  <c r="DI1" i="11" s="1"/>
  <c r="DK1" i="9"/>
  <c r="DJ1" i="11" s="1"/>
  <c r="DJ1" i="12" s="1"/>
  <c r="DK1" i="14" s="1"/>
  <c r="DN1" i="9"/>
  <c r="DM1" i="11" s="1"/>
  <c r="DM1" i="12" s="1"/>
  <c r="DN1" i="14" s="1"/>
  <c r="DO1" i="9"/>
  <c r="DN1" i="11" s="1"/>
  <c r="DR1" i="9"/>
  <c r="DQ1" i="11" s="1"/>
  <c r="DQ1" i="12" s="1"/>
  <c r="DR1" i="14" s="1"/>
  <c r="DS1" i="9"/>
  <c r="DR1" i="11" s="1"/>
  <c r="DR1" i="12" s="1"/>
  <c r="DS1" i="14" s="1"/>
  <c r="DU1" i="9"/>
  <c r="DT1" i="11" s="1"/>
  <c r="DT1" i="12" s="1"/>
  <c r="DV1" i="9"/>
  <c r="DU1" i="11" s="1"/>
  <c r="DU1" i="12" s="1"/>
  <c r="DW1" i="9"/>
  <c r="DV1" i="11" s="1"/>
  <c r="DV1" i="12" s="1"/>
  <c r="DW1" i="14" s="1"/>
  <c r="DZ1" i="9"/>
  <c r="DY1" i="11" s="1"/>
  <c r="DY1" i="12" s="1"/>
  <c r="DZ1" i="14" s="1"/>
  <c r="EA1" i="9"/>
  <c r="DZ1" i="11" s="1"/>
  <c r="DZ1" i="12" s="1"/>
  <c r="EA1" i="14" s="1"/>
  <c r="ED1" i="9"/>
  <c r="EE1" i="9"/>
  <c r="ED1" i="11" s="1"/>
  <c r="ED1" i="12" s="1"/>
  <c r="EE1" i="14" s="1"/>
  <c r="EH1" i="9"/>
  <c r="EI1" i="9"/>
  <c r="EH1" i="11" s="1"/>
  <c r="EH1" i="12" s="1"/>
  <c r="EI1" i="14" s="1"/>
  <c r="EL1" i="9"/>
  <c r="EK1" i="11" s="1"/>
  <c r="EK1" i="12" s="1"/>
  <c r="EM1" i="9"/>
  <c r="EL1" i="11" s="1"/>
  <c r="EL1" i="12" s="1"/>
  <c r="EM1" i="14" s="1"/>
  <c r="EP1" i="9"/>
  <c r="EO1" i="11" s="1"/>
  <c r="EO1" i="12" s="1"/>
  <c r="EP1" i="14" s="1"/>
  <c r="EQ1" i="9"/>
  <c r="EP1" i="11" s="1"/>
  <c r="ET1" i="9"/>
  <c r="ES1" i="11" s="1"/>
  <c r="EU1" i="9"/>
  <c r="ET1" i="11" s="1"/>
  <c r="ET1" i="12" s="1"/>
  <c r="EU1" i="14" s="1"/>
  <c r="EX1" i="9"/>
  <c r="EW1" i="11" s="1"/>
  <c r="EY1" i="9"/>
  <c r="EX1" i="11" s="1"/>
  <c r="FA1" i="9"/>
  <c r="EZ1" i="11" s="1"/>
  <c r="EZ1" i="12" s="1"/>
  <c r="FA1" i="14" s="1"/>
  <c r="FB1" i="9"/>
  <c r="FA1" i="11" s="1"/>
  <c r="FA1" i="12" s="1"/>
  <c r="FC1" i="9"/>
  <c r="FB1" i="11" s="1"/>
  <c r="FF1" i="9"/>
  <c r="FE1" i="11" s="1"/>
  <c r="FE1" i="12" s="1"/>
  <c r="FF1" i="14" s="1"/>
  <c r="FG1" i="9"/>
  <c r="FF1" i="11" s="1"/>
  <c r="FF1" i="12" s="1"/>
  <c r="FG1" i="14" s="1"/>
  <c r="FJ1" i="9"/>
  <c r="FI1" i="11" s="1"/>
  <c r="FI1" i="12" s="1"/>
  <c r="FJ1" i="14" s="1"/>
  <c r="FK1" i="9"/>
  <c r="FJ1" i="11" s="1"/>
  <c r="FJ1" i="12" s="1"/>
  <c r="FK1" i="14" s="1"/>
  <c r="FN1" i="9"/>
  <c r="FM1" i="11" s="1"/>
  <c r="FO1" i="9"/>
  <c r="FN1" i="11" s="1"/>
  <c r="FN1" i="12" s="1"/>
  <c r="FO1" i="14" s="1"/>
  <c r="FQ1" i="9"/>
  <c r="FP1" i="11" s="1"/>
  <c r="FP1" i="12" s="1"/>
  <c r="FQ1" i="14" s="1"/>
  <c r="FR1" i="9"/>
  <c r="FQ1" i="11" s="1"/>
  <c r="FQ1" i="12" s="1"/>
  <c r="FV1" i="9"/>
  <c r="FU1" i="11" s="1"/>
  <c r="FU1" i="12" s="1"/>
  <c r="FV1" i="14" s="1"/>
  <c r="FW1" i="9"/>
  <c r="FV1" i="11" s="1"/>
  <c r="FZ1" i="9"/>
  <c r="FY1" i="11" s="1"/>
  <c r="FY1" i="12" s="1"/>
  <c r="FZ1" i="14" s="1"/>
  <c r="GD1" i="9"/>
  <c r="GC1" i="11" s="1"/>
  <c r="GE1" i="9"/>
  <c r="GD1" i="11" s="1"/>
  <c r="GD1" i="12" s="1"/>
  <c r="GE1" i="14" s="1"/>
  <c r="GG1" i="9"/>
  <c r="GF1" i="11" s="1"/>
  <c r="GF1" i="12" s="1"/>
  <c r="GG1" i="14" s="1"/>
  <c r="GH1" i="9"/>
  <c r="GG1" i="11" s="1"/>
  <c r="GI1" i="9"/>
  <c r="GH1" i="11" s="1"/>
  <c r="GH1" i="12" s="1"/>
  <c r="GI1" i="14" s="1"/>
  <c r="GL1" i="9"/>
  <c r="GK1" i="11" s="1"/>
  <c r="GK1" i="12" s="1"/>
  <c r="GM1" i="9"/>
  <c r="GL1" i="11" s="1"/>
  <c r="GL1" i="12" s="1"/>
  <c r="GM1" i="14" s="1"/>
  <c r="GP1" i="9"/>
  <c r="GO1" i="11" s="1"/>
  <c r="GT1" i="9"/>
  <c r="GS1" i="11" s="1"/>
  <c r="GS1" i="12" s="1"/>
  <c r="E1" i="11"/>
  <c r="E1" i="12" s="1"/>
  <c r="F1" i="14" s="1"/>
  <c r="J1" i="11"/>
  <c r="J1" i="12" s="1"/>
  <c r="K1" i="14" s="1"/>
  <c r="K1" i="11"/>
  <c r="K1" i="12" s="1"/>
  <c r="L1" i="14" s="1"/>
  <c r="W1" i="11"/>
  <c r="W1" i="12" s="1"/>
  <c r="X1" i="14" s="1"/>
  <c r="Y1" i="11"/>
  <c r="Y1" i="12" s="1"/>
  <c r="Z1" i="14" s="1"/>
  <c r="AD1" i="11"/>
  <c r="AE1" i="11"/>
  <c r="AE1" i="12" s="1"/>
  <c r="AF1" i="14" s="1"/>
  <c r="AK1" i="11"/>
  <c r="AK1" i="12" s="1"/>
  <c r="AL1" i="14" s="1"/>
  <c r="AO1" i="11"/>
  <c r="AP1" i="11"/>
  <c r="AP1" i="12" s="1"/>
  <c r="AQ1" i="14" s="1"/>
  <c r="AT1" i="11"/>
  <c r="AT1" i="12" s="1"/>
  <c r="AU1" i="14" s="1"/>
  <c r="AY1" i="11"/>
  <c r="AY1" i="12" s="1"/>
  <c r="AZ1" i="14" s="1"/>
  <c r="BC1" i="11"/>
  <c r="BC1" i="12" s="1"/>
  <c r="BD1" i="14" s="1"/>
  <c r="BE1" i="11"/>
  <c r="BE1" i="12" s="1"/>
  <c r="BF1" i="14" s="1"/>
  <c r="BJ1" i="11"/>
  <c r="BJ1" i="12" s="1"/>
  <c r="BK1" i="14" s="1"/>
  <c r="BK1" i="11"/>
  <c r="BK1" i="12" s="1"/>
  <c r="BL1" i="14" s="1"/>
  <c r="BQ1" i="11"/>
  <c r="BQ1" i="12" s="1"/>
  <c r="BR1" i="14" s="1"/>
  <c r="BW1" i="11"/>
  <c r="BW1" i="12" s="1"/>
  <c r="BX1" i="14" s="1"/>
  <c r="BZ1" i="11"/>
  <c r="CL1" i="11"/>
  <c r="CL1" i="12" s="1"/>
  <c r="CM1" i="14" s="1"/>
  <c r="CQ1" i="11"/>
  <c r="CQ1" i="12" s="1"/>
  <c r="CR1" i="14" s="1"/>
  <c r="DA1" i="11"/>
  <c r="DA1" i="12" s="1"/>
  <c r="DB1" i="14" s="1"/>
  <c r="DF1" i="11"/>
  <c r="DF1" i="12" s="1"/>
  <c r="DG1" i="14" s="1"/>
  <c r="DG1" i="11"/>
  <c r="DG1" i="12" s="1"/>
  <c r="DH1" i="14" s="1"/>
  <c r="DO1" i="11"/>
  <c r="DO1" i="12" s="1"/>
  <c r="DP1" i="14" s="1"/>
  <c r="DS1" i="11"/>
  <c r="DS1" i="12" s="1"/>
  <c r="DT1" i="14" s="1"/>
  <c r="EC1" i="11"/>
  <c r="EG1" i="11"/>
  <c r="EG1" i="12" s="1"/>
  <c r="EH1" i="14" s="1"/>
  <c r="FC1" i="11"/>
  <c r="FC1" i="12" s="1"/>
  <c r="FD1" i="14" s="1"/>
  <c r="FK1" i="11"/>
  <c r="FK1" i="12" s="1"/>
  <c r="FL1" i="14" s="1"/>
  <c r="AD1" i="12"/>
  <c r="AE1" i="14" s="1"/>
  <c r="AG1" i="12"/>
  <c r="AH1" i="14" s="1"/>
  <c r="AH1" i="12"/>
  <c r="AI1" i="14" s="1"/>
  <c r="AO1" i="12"/>
  <c r="AP1" i="14" s="1"/>
  <c r="AX1" i="12"/>
  <c r="AY1" i="14" s="1"/>
  <c r="BB1" i="12"/>
  <c r="BC1" i="14" s="1"/>
  <c r="BM1" i="12"/>
  <c r="BN1" i="14" s="1"/>
  <c r="BZ1" i="12"/>
  <c r="CA1" i="14" s="1"/>
  <c r="CD1" i="12"/>
  <c r="CE1" i="14" s="1"/>
  <c r="CT1" i="12"/>
  <c r="CU1" i="14" s="1"/>
  <c r="DI1" i="12"/>
  <c r="DJ1" i="14" s="1"/>
  <c r="DN1" i="12"/>
  <c r="DO1" i="14" s="1"/>
  <c r="EC1" i="12"/>
  <c r="ED1" i="14" s="1"/>
  <c r="EP1" i="12"/>
  <c r="EQ1" i="14" s="1"/>
  <c r="ES1" i="12"/>
  <c r="ET1" i="14" s="1"/>
  <c r="EW1" i="12"/>
  <c r="EX1" i="14" s="1"/>
  <c r="EX1" i="12"/>
  <c r="EY1" i="14" s="1"/>
  <c r="FB1" i="12"/>
  <c r="FC1" i="14" s="1"/>
  <c r="FM1" i="12"/>
  <c r="FN1" i="14" s="1"/>
  <c r="FV1" i="12"/>
  <c r="FW1" i="14" s="1"/>
  <c r="GC1" i="12"/>
  <c r="GD1" i="14" s="1"/>
  <c r="GG1" i="12"/>
  <c r="GO1" i="12"/>
  <c r="P39" i="6" l="1"/>
  <c r="N39" i="6"/>
  <c r="L39" i="6"/>
  <c r="J39" i="6"/>
  <c r="O39" i="6"/>
  <c r="M39" i="6"/>
  <c r="K39" i="6"/>
  <c r="BA1" i="14"/>
  <c r="AA1" i="14"/>
  <c r="O1" i="14"/>
  <c r="DY1" i="14"/>
  <c r="FM1" i="14"/>
  <c r="CS1" i="14"/>
  <c r="DU1" i="14"/>
  <c r="GP1" i="14"/>
  <c r="J1" i="14"/>
  <c r="GT1" i="14"/>
  <c r="R1" i="14"/>
  <c r="GH1" i="14"/>
  <c r="GL1" i="14"/>
  <c r="FR1" i="14"/>
  <c r="FB1" i="14"/>
  <c r="EL1" i="14"/>
  <c r="DV1" i="14"/>
  <c r="DF1" i="14"/>
  <c r="CP1" i="14"/>
  <c r="BZ1" i="14"/>
  <c r="BJ1" i="14"/>
  <c r="AT1" i="14"/>
  <c r="AD1" i="14"/>
  <c r="N1" i="14"/>
  <c r="E1" i="14"/>
  <c r="D1" i="14"/>
  <c r="C2" i="3"/>
  <c r="D2" i="3"/>
  <c r="E2" i="3"/>
  <c r="F2" i="3"/>
  <c r="G2" i="3"/>
  <c r="H2" i="3"/>
  <c r="I2" i="3"/>
  <c r="J2" i="3"/>
  <c r="K2" i="3"/>
  <c r="L2" i="3"/>
  <c r="M2" i="3"/>
  <c r="N2" i="3"/>
  <c r="O2" i="3"/>
  <c r="D3" i="6"/>
  <c r="E3" i="6"/>
  <c r="F3" i="6"/>
  <c r="G3" i="6"/>
  <c r="H3" i="6"/>
  <c r="I3" i="6"/>
  <c r="J3" i="6"/>
  <c r="K3" i="6"/>
  <c r="L3" i="6"/>
  <c r="M3" i="6"/>
  <c r="N3" i="6"/>
  <c r="C4" i="6"/>
  <c r="D4" i="6"/>
  <c r="E4" i="6"/>
  <c r="F4" i="6"/>
  <c r="G4" i="6"/>
  <c r="H4" i="6"/>
  <c r="I4" i="6"/>
  <c r="J4" i="6"/>
  <c r="K4" i="6"/>
  <c r="L4" i="6"/>
  <c r="C5" i="6"/>
  <c r="D5" i="6"/>
  <c r="E5" i="6"/>
  <c r="F5" i="6"/>
  <c r="G5" i="6"/>
  <c r="H5" i="6"/>
  <c r="I5" i="6"/>
  <c r="J5" i="6"/>
  <c r="K5" i="6"/>
  <c r="L5" i="6"/>
  <c r="C6" i="6"/>
  <c r="D6" i="6"/>
  <c r="E6" i="6"/>
  <c r="F6" i="6"/>
  <c r="G6" i="6"/>
  <c r="H6" i="6"/>
  <c r="I6" i="6"/>
  <c r="J6" i="6"/>
  <c r="K6" i="6"/>
  <c r="L6" i="6"/>
  <c r="C7" i="6"/>
  <c r="D7" i="6"/>
  <c r="E7" i="6"/>
  <c r="F7" i="6"/>
  <c r="G7" i="6"/>
  <c r="H7" i="6"/>
  <c r="I7" i="6"/>
  <c r="J7" i="6"/>
  <c r="K7" i="6"/>
  <c r="L7" i="6"/>
  <c r="C8" i="6"/>
  <c r="D8" i="6"/>
  <c r="E8" i="6"/>
  <c r="F8" i="6"/>
  <c r="G8" i="6"/>
  <c r="H8" i="6"/>
  <c r="I8" i="6"/>
  <c r="J8" i="6"/>
  <c r="K8" i="6"/>
  <c r="L8" i="6"/>
  <c r="M8" i="6"/>
  <c r="N8" i="6"/>
  <c r="C9" i="6"/>
  <c r="D9" i="6"/>
  <c r="E9" i="6"/>
  <c r="F9" i="6"/>
  <c r="G9" i="6"/>
  <c r="H9" i="6"/>
  <c r="I9" i="6"/>
  <c r="J9" i="6"/>
  <c r="K9" i="6"/>
  <c r="L9" i="6"/>
  <c r="M9" i="6"/>
  <c r="N9" i="6"/>
  <c r="C10" i="6"/>
  <c r="D10" i="6"/>
  <c r="E10" i="6"/>
  <c r="F10" i="6"/>
  <c r="G10" i="6"/>
  <c r="H10" i="6"/>
  <c r="I10" i="6"/>
  <c r="J10" i="6"/>
  <c r="K10" i="6"/>
  <c r="L10" i="6"/>
  <c r="M10" i="6"/>
  <c r="N10" i="6"/>
  <c r="C11" i="6"/>
  <c r="D11" i="6"/>
  <c r="E11" i="6"/>
  <c r="F11" i="6"/>
  <c r="G11" i="6"/>
  <c r="H11" i="6"/>
  <c r="I11" i="6"/>
  <c r="J11" i="6"/>
  <c r="K11" i="6"/>
  <c r="L11" i="6"/>
  <c r="M11" i="6"/>
  <c r="N11" i="6"/>
  <c r="C12" i="6"/>
  <c r="D12" i="6"/>
  <c r="E12" i="6"/>
  <c r="F12" i="6"/>
  <c r="G12" i="6"/>
  <c r="H12" i="6"/>
  <c r="I12" i="6"/>
  <c r="J12" i="6"/>
  <c r="K12" i="6"/>
  <c r="L12" i="6"/>
  <c r="M12" i="6"/>
  <c r="N12" i="6"/>
  <c r="C13" i="6"/>
  <c r="E13" i="6"/>
  <c r="F13" i="6"/>
  <c r="G13" i="6"/>
  <c r="H13" i="6"/>
  <c r="I13" i="6"/>
  <c r="J13" i="6"/>
  <c r="K13" i="6"/>
  <c r="L13" i="6"/>
  <c r="M13" i="6"/>
  <c r="N13" i="6"/>
  <c r="C14" i="6"/>
  <c r="E14" i="6"/>
  <c r="F14" i="6"/>
  <c r="G14" i="6"/>
  <c r="H14" i="6"/>
  <c r="I14" i="6"/>
  <c r="J14" i="6"/>
  <c r="K14" i="6"/>
  <c r="L14" i="6"/>
  <c r="M14" i="6"/>
  <c r="N14" i="6"/>
  <c r="C15" i="6"/>
  <c r="E15" i="6"/>
  <c r="F15" i="6"/>
  <c r="G15" i="6"/>
  <c r="H15" i="6"/>
  <c r="I15" i="6"/>
  <c r="J15" i="6"/>
  <c r="K15" i="6"/>
  <c r="L15" i="6"/>
  <c r="M15" i="6"/>
  <c r="N15" i="6"/>
  <c r="C16" i="6"/>
  <c r="D16" i="6"/>
  <c r="E16" i="6"/>
  <c r="F16" i="6"/>
  <c r="G16" i="6"/>
  <c r="H16" i="6"/>
  <c r="I16" i="6"/>
  <c r="J16" i="6"/>
  <c r="K16" i="6"/>
  <c r="L16" i="6"/>
  <c r="M16" i="6"/>
  <c r="N16" i="6"/>
  <c r="C17" i="6"/>
  <c r="D17" i="6"/>
  <c r="E17" i="6"/>
  <c r="F17" i="6"/>
  <c r="G17" i="6"/>
  <c r="H17" i="6"/>
  <c r="I17" i="6"/>
  <c r="J17" i="6"/>
  <c r="K17" i="6"/>
  <c r="L17" i="6"/>
  <c r="M17" i="6"/>
  <c r="N17" i="6"/>
  <c r="C18" i="6"/>
  <c r="D18" i="6"/>
  <c r="E18" i="6"/>
  <c r="F18" i="6"/>
  <c r="G18" i="6"/>
  <c r="H18" i="6"/>
  <c r="I18" i="6"/>
  <c r="J18" i="6"/>
  <c r="K18" i="6"/>
  <c r="L18" i="6"/>
  <c r="M18" i="6"/>
  <c r="N18" i="6"/>
  <c r="C19" i="6"/>
  <c r="D19" i="6"/>
  <c r="E19" i="6"/>
  <c r="F19" i="6"/>
  <c r="G19" i="6"/>
  <c r="H19" i="6"/>
  <c r="I19" i="6"/>
  <c r="J19" i="6"/>
  <c r="K19" i="6"/>
  <c r="L19" i="6"/>
  <c r="M19" i="6"/>
  <c r="N19" i="6"/>
  <c r="C20" i="6"/>
  <c r="D20" i="6"/>
  <c r="E20" i="6"/>
  <c r="F20" i="6"/>
  <c r="G20" i="6"/>
  <c r="H20" i="6"/>
  <c r="I20" i="6"/>
  <c r="J20" i="6"/>
  <c r="K20" i="6"/>
  <c r="L20" i="6"/>
  <c r="M20" i="6"/>
  <c r="N20" i="6"/>
  <c r="C21" i="6"/>
  <c r="D21" i="6"/>
  <c r="E21" i="6"/>
  <c r="F21" i="6"/>
  <c r="G21" i="6"/>
  <c r="H21" i="6"/>
  <c r="I21" i="6"/>
  <c r="J21" i="6"/>
  <c r="K21" i="6"/>
  <c r="L21" i="6"/>
  <c r="M21" i="6"/>
  <c r="N21" i="6"/>
  <c r="C22" i="6"/>
  <c r="D22" i="6"/>
  <c r="E22" i="6"/>
  <c r="F22" i="6"/>
  <c r="G22" i="6"/>
  <c r="H22" i="6"/>
  <c r="I22" i="6"/>
  <c r="J22" i="6"/>
  <c r="K22" i="6"/>
  <c r="L22" i="6"/>
  <c r="M22" i="6"/>
  <c r="N22" i="6"/>
  <c r="C23" i="6"/>
  <c r="D23" i="6"/>
  <c r="E23" i="6"/>
  <c r="F23" i="6"/>
  <c r="G23" i="6"/>
  <c r="H23" i="6"/>
  <c r="I23" i="6"/>
  <c r="J23" i="6"/>
  <c r="K23" i="6"/>
  <c r="L23" i="6"/>
  <c r="M23" i="6"/>
  <c r="N23" i="6"/>
  <c r="C24" i="6"/>
  <c r="D24" i="6"/>
  <c r="E24" i="6"/>
  <c r="F24" i="6"/>
  <c r="G24" i="6"/>
  <c r="H24" i="6"/>
  <c r="I24" i="6"/>
  <c r="J24" i="6"/>
  <c r="K24" i="6"/>
  <c r="L24" i="6"/>
  <c r="M24" i="6"/>
  <c r="N24" i="6"/>
  <c r="C25" i="6"/>
  <c r="D25" i="6"/>
  <c r="E25" i="6"/>
  <c r="F25" i="6"/>
  <c r="G25" i="6"/>
  <c r="H25" i="6"/>
  <c r="I25" i="6"/>
  <c r="J25" i="6"/>
  <c r="K25" i="6"/>
  <c r="L25" i="6"/>
  <c r="M25" i="6"/>
  <c r="N25" i="6"/>
  <c r="C26" i="6"/>
  <c r="D26" i="6"/>
  <c r="E26" i="6"/>
  <c r="F26" i="6"/>
  <c r="G26" i="6"/>
  <c r="H26" i="6"/>
  <c r="I26" i="6"/>
  <c r="J26" i="6"/>
  <c r="K26" i="6"/>
  <c r="L26" i="6"/>
  <c r="M26" i="6"/>
  <c r="N26" i="6"/>
  <c r="C27" i="6"/>
  <c r="D27" i="6"/>
  <c r="E27" i="6"/>
  <c r="F27" i="6"/>
  <c r="G27" i="6"/>
  <c r="H27" i="6"/>
  <c r="I27" i="6"/>
  <c r="J27" i="6"/>
  <c r="K27" i="6"/>
  <c r="L27" i="6"/>
  <c r="M27" i="6"/>
  <c r="N27" i="6"/>
  <c r="C28" i="6"/>
  <c r="D28" i="6"/>
  <c r="E28" i="6"/>
  <c r="F28" i="6"/>
  <c r="G28" i="6"/>
  <c r="H28" i="6"/>
  <c r="I28" i="6"/>
  <c r="J28" i="6"/>
  <c r="K28" i="6"/>
  <c r="L28" i="6"/>
  <c r="M28" i="6"/>
  <c r="N28" i="6"/>
  <c r="C29" i="6"/>
  <c r="D29" i="6"/>
  <c r="E29" i="6"/>
  <c r="F29" i="6"/>
  <c r="G29" i="6"/>
  <c r="H29" i="6"/>
  <c r="I29" i="6"/>
  <c r="J29" i="6"/>
  <c r="K29" i="6"/>
  <c r="L29" i="6"/>
  <c r="M29" i="6"/>
  <c r="N29" i="6"/>
  <c r="C30" i="6"/>
  <c r="D30" i="6"/>
  <c r="E30" i="6"/>
  <c r="F30" i="6"/>
  <c r="G30" i="6"/>
  <c r="H30" i="6"/>
  <c r="I30" i="6"/>
  <c r="J30" i="6"/>
  <c r="K30" i="6"/>
  <c r="L30" i="6"/>
  <c r="M30" i="6"/>
  <c r="N30" i="6"/>
  <c r="C31" i="6"/>
  <c r="D31" i="6"/>
  <c r="E31" i="6"/>
  <c r="F31" i="6"/>
  <c r="G31" i="6"/>
  <c r="H31" i="6"/>
  <c r="I31" i="6"/>
  <c r="J31" i="6"/>
  <c r="K31" i="6"/>
  <c r="L31" i="6"/>
  <c r="M31" i="6"/>
  <c r="N31" i="6"/>
  <c r="C32" i="6"/>
  <c r="D32" i="6"/>
  <c r="E32" i="6"/>
  <c r="F32" i="6"/>
  <c r="G32" i="6"/>
  <c r="H32" i="6"/>
  <c r="I32" i="6"/>
  <c r="J32" i="6"/>
  <c r="K32" i="6"/>
  <c r="L32" i="6"/>
  <c r="M32" i="6"/>
  <c r="N32" i="6"/>
  <c r="C33" i="6"/>
  <c r="D33" i="6"/>
  <c r="E33" i="6"/>
  <c r="F33" i="6"/>
  <c r="G33" i="6"/>
  <c r="H33" i="6"/>
  <c r="I33" i="6"/>
  <c r="C34" i="6"/>
  <c r="D34" i="6"/>
  <c r="E34" i="6"/>
  <c r="F34" i="6"/>
  <c r="G34" i="6"/>
  <c r="H34" i="6"/>
  <c r="I34" i="6"/>
  <c r="C35" i="6"/>
  <c r="D35" i="6"/>
  <c r="E35" i="6"/>
  <c r="F35" i="6"/>
  <c r="G35" i="6"/>
  <c r="H35" i="6"/>
  <c r="I35" i="6"/>
  <c r="C36" i="6"/>
  <c r="D36" i="6"/>
  <c r="E36" i="6"/>
  <c r="F36" i="6"/>
  <c r="G36" i="6"/>
  <c r="H36" i="6"/>
  <c r="I36" i="6"/>
  <c r="C37" i="6"/>
  <c r="D37" i="6"/>
  <c r="E37" i="6"/>
  <c r="F37" i="6"/>
  <c r="G37" i="6"/>
  <c r="H37" i="6"/>
  <c r="I37" i="6"/>
  <c r="J37" i="6"/>
  <c r="K37" i="6"/>
  <c r="L37" i="6"/>
  <c r="M37" i="6"/>
  <c r="N37" i="6"/>
  <c r="C38" i="6"/>
  <c r="D38" i="6"/>
  <c r="E38" i="6"/>
  <c r="F38" i="6"/>
  <c r="G38" i="6"/>
  <c r="H38" i="6"/>
  <c r="I38" i="6"/>
  <c r="J38" i="6"/>
  <c r="K38" i="6"/>
  <c r="L38" i="6"/>
  <c r="M38" i="6"/>
  <c r="N38" i="6"/>
  <c r="M41" i="6"/>
  <c r="N41" i="6"/>
  <c r="GS39" i="6" l="1"/>
  <c r="GR2" i="3"/>
  <c r="GS41" i="6"/>
  <c r="GS3" i="14" s="1"/>
  <c r="GQ39" i="6"/>
  <c r="GP2" i="3"/>
  <c r="GQ2" i="14" s="1"/>
  <c r="GQ41" i="6"/>
  <c r="GQ3" i="14" s="1"/>
  <c r="GO39" i="6"/>
  <c r="GN2" i="3"/>
  <c r="GO41" i="6"/>
  <c r="GO3" i="14" s="1"/>
  <c r="GK39" i="6"/>
  <c r="GJ2" i="3"/>
  <c r="GK41" i="6"/>
  <c r="GK3" i="14" s="1"/>
  <c r="GG39" i="6"/>
  <c r="GF2" i="3"/>
  <c r="GG41" i="6"/>
  <c r="GG3" i="14" s="1"/>
  <c r="GE39" i="6"/>
  <c r="GD2" i="3"/>
  <c r="GE2" i="14" s="1"/>
  <c r="GE41" i="6"/>
  <c r="GE3" i="14" s="1"/>
  <c r="GA39" i="6"/>
  <c r="FZ2" i="3"/>
  <c r="GA41" i="6"/>
  <c r="GA3" i="14" s="1"/>
  <c r="FY39" i="6"/>
  <c r="FY41" i="6"/>
  <c r="FY3" i="14" s="1"/>
  <c r="FU39" i="6"/>
  <c r="FU41" i="6"/>
  <c r="FU3" i="14" s="1"/>
  <c r="FS39" i="6"/>
  <c r="FR2" i="3"/>
  <c r="FS2" i="14" s="1"/>
  <c r="FS41" i="6"/>
  <c r="FS3" i="14" s="1"/>
  <c r="FQ39" i="6"/>
  <c r="FQ41" i="6"/>
  <c r="FQ3" i="14" s="1"/>
  <c r="FO39" i="6"/>
  <c r="FN2" i="3"/>
  <c r="FO41" i="6"/>
  <c r="FO3" i="14" s="1"/>
  <c r="FM39" i="6"/>
  <c r="FM41" i="6"/>
  <c r="FM3" i="14" s="1"/>
  <c r="FI39" i="6"/>
  <c r="FI41" i="6"/>
  <c r="FI3" i="14" s="1"/>
  <c r="FG39" i="6"/>
  <c r="FF2" i="3"/>
  <c r="FF3" i="3" s="1"/>
  <c r="FG41" i="6"/>
  <c r="FG3" i="14" s="1"/>
  <c r="FC39" i="6"/>
  <c r="FB2" i="3"/>
  <c r="FC41" i="6"/>
  <c r="FC3" i="14" s="1"/>
  <c r="FA39" i="6"/>
  <c r="FA41" i="6"/>
  <c r="FA3" i="14" s="1"/>
  <c r="EW39" i="6"/>
  <c r="EW41" i="6"/>
  <c r="EW3" i="14" s="1"/>
  <c r="ES39" i="6"/>
  <c r="ES41" i="6"/>
  <c r="ES3" i="14" s="1"/>
  <c r="EQ39" i="6"/>
  <c r="EP2" i="3"/>
  <c r="EQ2" i="14" s="1"/>
  <c r="EQ41" i="6"/>
  <c r="EQ3" i="14" s="1"/>
  <c r="EM39" i="6"/>
  <c r="EL2" i="3"/>
  <c r="EM41" i="6"/>
  <c r="EM3" i="14" s="1"/>
  <c r="EK39" i="6"/>
  <c r="EK41" i="6"/>
  <c r="EK3" i="14" s="1"/>
  <c r="EI39" i="6"/>
  <c r="EH2" i="3"/>
  <c r="EI2" i="14" s="1"/>
  <c r="EI41" i="6"/>
  <c r="EI3" i="14" s="1"/>
  <c r="EG39" i="6"/>
  <c r="EG41" i="6"/>
  <c r="EG3" i="14" s="1"/>
  <c r="EC39" i="6"/>
  <c r="EC41" i="6"/>
  <c r="EC3" i="14" s="1"/>
  <c r="DY39" i="6"/>
  <c r="DY41" i="6"/>
  <c r="DY3" i="14" s="1"/>
  <c r="DW39" i="6"/>
  <c r="DV2" i="3"/>
  <c r="DW41" i="6"/>
  <c r="DW3" i="14" s="1"/>
  <c r="DS39" i="6"/>
  <c r="DR2" i="3"/>
  <c r="DS2" i="14" s="1"/>
  <c r="DS41" i="6"/>
  <c r="DS3" i="14" s="1"/>
  <c r="DQ39" i="6"/>
  <c r="DQ41" i="6"/>
  <c r="DQ3" i="14" s="1"/>
  <c r="DO39" i="6"/>
  <c r="DN2" i="3"/>
  <c r="DO41" i="6"/>
  <c r="DO3" i="14" s="1"/>
  <c r="DM39" i="6"/>
  <c r="DM41" i="6"/>
  <c r="DM3" i="14" s="1"/>
  <c r="DK39" i="6"/>
  <c r="DJ2" i="3"/>
  <c r="DK2" i="14" s="1"/>
  <c r="DK41" i="6"/>
  <c r="DK3" i="14" s="1"/>
  <c r="DI39" i="6"/>
  <c r="DI41" i="6"/>
  <c r="DI3" i="14" s="1"/>
  <c r="DG39" i="6"/>
  <c r="DF2" i="3"/>
  <c r="DG41" i="6"/>
  <c r="DG3" i="14" s="1"/>
  <c r="GM39" i="6"/>
  <c r="GL2" i="3"/>
  <c r="GM2" i="14" s="1"/>
  <c r="GM41" i="6"/>
  <c r="GM3" i="14" s="1"/>
  <c r="GI39" i="6"/>
  <c r="GH2" i="3"/>
  <c r="GI41" i="6"/>
  <c r="GI3" i="14" s="1"/>
  <c r="GC39" i="6"/>
  <c r="GB2" i="3"/>
  <c r="GC2" i="14" s="1"/>
  <c r="GC41" i="6"/>
  <c r="GC3" i="14" s="1"/>
  <c r="FW39" i="6"/>
  <c r="FV2" i="3"/>
  <c r="FW41" i="6"/>
  <c r="FW3" i="14" s="1"/>
  <c r="FK39" i="6"/>
  <c r="FJ2" i="3"/>
  <c r="FK2" i="14" s="1"/>
  <c r="FK41" i="6"/>
  <c r="FK3" i="14" s="1"/>
  <c r="FE39" i="6"/>
  <c r="FE41" i="6"/>
  <c r="FE3" i="14" s="1"/>
  <c r="EY39" i="6"/>
  <c r="EX2" i="3"/>
  <c r="EY41" i="6"/>
  <c r="EY3" i="14" s="1"/>
  <c r="EU39" i="6"/>
  <c r="ET2" i="3"/>
  <c r="EU2" i="14" s="1"/>
  <c r="EU41" i="6"/>
  <c r="EU3" i="14" s="1"/>
  <c r="EO39" i="6"/>
  <c r="EO41" i="6"/>
  <c r="EO3" i="14" s="1"/>
  <c r="EE39" i="6"/>
  <c r="ED2" i="3"/>
  <c r="EE41" i="6"/>
  <c r="EE3" i="14" s="1"/>
  <c r="EA39" i="6"/>
  <c r="DZ2" i="3"/>
  <c r="EA2" i="14" s="1"/>
  <c r="EA41" i="6"/>
  <c r="EA3" i="14" s="1"/>
  <c r="DU39" i="6"/>
  <c r="DU41" i="6"/>
  <c r="DU3" i="14" s="1"/>
  <c r="GT39" i="6"/>
  <c r="GS2" i="3"/>
  <c r="GT41" i="6"/>
  <c r="GT3" i="14" s="1"/>
  <c r="GR39" i="6"/>
  <c r="GQ2" i="3"/>
  <c r="GP39" i="6"/>
  <c r="GO2" i="3"/>
  <c r="GO5" i="3" s="1"/>
  <c r="GN39" i="6"/>
  <c r="GM2" i="3"/>
  <c r="GN2" i="14" s="1"/>
  <c r="GL39" i="6"/>
  <c r="GK2" i="3"/>
  <c r="GL2" i="14" s="1"/>
  <c r="GJ39" i="6"/>
  <c r="GI2" i="3"/>
  <c r="GJ2" i="14" s="1"/>
  <c r="GH39" i="6"/>
  <c r="GG2" i="3"/>
  <c r="GH2" i="14" s="1"/>
  <c r="GF39" i="6"/>
  <c r="GE2" i="3"/>
  <c r="GF2" i="14" s="1"/>
  <c r="GD39" i="6"/>
  <c r="GC2" i="3"/>
  <c r="GD2" i="14" s="1"/>
  <c r="GB39" i="6"/>
  <c r="GA2" i="3"/>
  <c r="FZ39" i="6"/>
  <c r="FX39" i="6"/>
  <c r="FW2" i="3"/>
  <c r="FV39" i="6"/>
  <c r="FV41" i="6"/>
  <c r="FV3" i="14" s="1"/>
  <c r="FT39" i="6"/>
  <c r="FS2" i="3"/>
  <c r="FT2" i="14" s="1"/>
  <c r="FT41" i="6"/>
  <c r="FT3" i="14" s="1"/>
  <c r="FR39" i="6"/>
  <c r="FR41" i="6"/>
  <c r="FR3" i="14" s="1"/>
  <c r="FP39" i="6"/>
  <c r="FO2" i="3"/>
  <c r="FP2" i="14" s="1"/>
  <c r="FP41" i="6"/>
  <c r="FP3" i="14" s="1"/>
  <c r="FN39" i="6"/>
  <c r="FN41" i="6"/>
  <c r="FN3" i="14" s="1"/>
  <c r="FL39" i="6"/>
  <c r="FK2" i="3"/>
  <c r="FL41" i="6"/>
  <c r="FL3" i="14" s="1"/>
  <c r="FJ39" i="6"/>
  <c r="FJ41" i="6"/>
  <c r="FJ3" i="14" s="1"/>
  <c r="FH39" i="6"/>
  <c r="FG2" i="3"/>
  <c r="FH2" i="14" s="1"/>
  <c r="FH41" i="6"/>
  <c r="FH3" i="14" s="1"/>
  <c r="FF39" i="6"/>
  <c r="FF41" i="6"/>
  <c r="FF3" i="14" s="1"/>
  <c r="FD39" i="6"/>
  <c r="FC2" i="3"/>
  <c r="FD41" i="6"/>
  <c r="FD3" i="14" s="1"/>
  <c r="FB39" i="6"/>
  <c r="FB41" i="6"/>
  <c r="FB3" i="14" s="1"/>
  <c r="EZ39" i="6"/>
  <c r="EY2" i="3"/>
  <c r="EZ41" i="6"/>
  <c r="EZ3" i="14" s="1"/>
  <c r="EX39" i="6"/>
  <c r="EX41" i="6"/>
  <c r="EX3" i="14" s="1"/>
  <c r="EV39" i="6"/>
  <c r="EU2" i="3"/>
  <c r="EV41" i="6"/>
  <c r="EV3" i="14" s="1"/>
  <c r="ET39" i="6"/>
  <c r="ET41" i="6"/>
  <c r="ET3" i="14" s="1"/>
  <c r="ER39" i="6"/>
  <c r="EQ2" i="3"/>
  <c r="ER2" i="14" s="1"/>
  <c r="ER41" i="6"/>
  <c r="ER3" i="14" s="1"/>
  <c r="EP39" i="6"/>
  <c r="EP41" i="6"/>
  <c r="EP3" i="14" s="1"/>
  <c r="EN39" i="6"/>
  <c r="EM2" i="3"/>
  <c r="EN2" i="14" s="1"/>
  <c r="EN41" i="6"/>
  <c r="EN3" i="14" s="1"/>
  <c r="EL39" i="6"/>
  <c r="EL41" i="6"/>
  <c r="EL3" i="14" s="1"/>
  <c r="EJ39" i="6"/>
  <c r="EI2" i="3"/>
  <c r="EJ41" i="6"/>
  <c r="EJ3" i="14" s="1"/>
  <c r="EH39" i="6"/>
  <c r="EH41" i="6"/>
  <c r="EH3" i="14" s="1"/>
  <c r="EF39" i="6"/>
  <c r="EE2" i="3"/>
  <c r="EF41" i="6"/>
  <c r="EF3" i="14" s="1"/>
  <c r="ED39" i="6"/>
  <c r="ED41" i="6"/>
  <c r="ED3" i="14" s="1"/>
  <c r="EB39" i="6"/>
  <c r="EA2" i="3"/>
  <c r="EB2" i="14" s="1"/>
  <c r="EB41" i="6"/>
  <c r="EB3" i="14" s="1"/>
  <c r="DZ39" i="6"/>
  <c r="DZ41" i="6"/>
  <c r="DZ3" i="14" s="1"/>
  <c r="DX39" i="6"/>
  <c r="DW2" i="3"/>
  <c r="DX2" i="14" s="1"/>
  <c r="DX41" i="6"/>
  <c r="DX3" i="14" s="1"/>
  <c r="DV39" i="6"/>
  <c r="DV41" i="6"/>
  <c r="DV3" i="14" s="1"/>
  <c r="DT39" i="6"/>
  <c r="DS2" i="3"/>
  <c r="DT2" i="14" s="1"/>
  <c r="DT41" i="6"/>
  <c r="DT3" i="14" s="1"/>
  <c r="DR39" i="6"/>
  <c r="DR41" i="6"/>
  <c r="DR3" i="14" s="1"/>
  <c r="DP39" i="6"/>
  <c r="DO2" i="3"/>
  <c r="DP41" i="6"/>
  <c r="DP3" i="14" s="1"/>
  <c r="DN39" i="6"/>
  <c r="DN41" i="6"/>
  <c r="DN3" i="14" s="1"/>
  <c r="DL39" i="6"/>
  <c r="DK2" i="3"/>
  <c r="DL2" i="14" s="1"/>
  <c r="DL41" i="6"/>
  <c r="DL3" i="14" s="1"/>
  <c r="DJ39" i="6"/>
  <c r="DI2" i="3"/>
  <c r="DJ41" i="6"/>
  <c r="DJ3" i="14" s="1"/>
  <c r="DH39" i="6"/>
  <c r="DG2" i="3"/>
  <c r="DH2" i="14" s="1"/>
  <c r="DH41" i="6"/>
  <c r="DH3" i="14" s="1"/>
  <c r="DF39" i="6"/>
  <c r="DE2" i="3"/>
  <c r="DF41" i="6"/>
  <c r="DF3" i="14" s="1"/>
  <c r="DD39" i="6"/>
  <c r="DC2" i="3"/>
  <c r="DD2" i="14" s="1"/>
  <c r="DD41" i="6"/>
  <c r="DD3" i="14" s="1"/>
  <c r="DB39" i="6"/>
  <c r="DA2" i="3"/>
  <c r="DB41" i="6"/>
  <c r="DB3" i="14" s="1"/>
  <c r="CZ39" i="6"/>
  <c r="CY2" i="3"/>
  <c r="CZ41" i="6"/>
  <c r="CZ3" i="14" s="1"/>
  <c r="CX39" i="6"/>
  <c r="CW2" i="3"/>
  <c r="CX41" i="6"/>
  <c r="CX3" i="14" s="1"/>
  <c r="CV39" i="6"/>
  <c r="CU2" i="3"/>
  <c r="CV2" i="14" s="1"/>
  <c r="CV41" i="6"/>
  <c r="CV3" i="14" s="1"/>
  <c r="CT39" i="6"/>
  <c r="CS2" i="3"/>
  <c r="CT41" i="6"/>
  <c r="CT3" i="14" s="1"/>
  <c r="CR39" i="6"/>
  <c r="CQ2" i="3"/>
  <c r="CR41" i="6"/>
  <c r="CR3" i="14" s="1"/>
  <c r="CP39" i="6"/>
  <c r="CO2" i="3"/>
  <c r="CP41" i="6"/>
  <c r="CP3" i="14" s="1"/>
  <c r="CN39" i="6"/>
  <c r="CM2" i="3"/>
  <c r="CN2" i="14" s="1"/>
  <c r="CN41" i="6"/>
  <c r="CN3" i="14" s="1"/>
  <c r="CL39" i="6"/>
  <c r="CK2" i="3"/>
  <c r="CL41" i="6"/>
  <c r="CL3" i="14" s="1"/>
  <c r="CJ39" i="6"/>
  <c r="CI2" i="3"/>
  <c r="CJ41" i="6"/>
  <c r="CJ3" i="14" s="1"/>
  <c r="CH39" i="6"/>
  <c r="CG2" i="3"/>
  <c r="CH41" i="6"/>
  <c r="CH3" i="14" s="1"/>
  <c r="CF39" i="6"/>
  <c r="CF41" i="6"/>
  <c r="CF3" i="14" s="1"/>
  <c r="CD39" i="6"/>
  <c r="CC2" i="3"/>
  <c r="CD41" i="6"/>
  <c r="CD3" i="14" s="1"/>
  <c r="CB39" i="6"/>
  <c r="CA2" i="3"/>
  <c r="CB41" i="6"/>
  <c r="CB3" i="14" s="1"/>
  <c r="BZ39" i="6"/>
  <c r="BY2" i="3"/>
  <c r="BZ2" i="14" s="1"/>
  <c r="BZ41" i="6"/>
  <c r="BZ3" i="14" s="1"/>
  <c r="BX39" i="6"/>
  <c r="BX41" i="6"/>
  <c r="BX3" i="14" s="1"/>
  <c r="BV39" i="6"/>
  <c r="BU2" i="3"/>
  <c r="BV41" i="6"/>
  <c r="BV3" i="14" s="1"/>
  <c r="BT39" i="6"/>
  <c r="BS2" i="3"/>
  <c r="BS4" i="3" s="1"/>
  <c r="BS12" i="3" s="1"/>
  <c r="BT41" i="6"/>
  <c r="BT3" i="14" s="1"/>
  <c r="BR39" i="6"/>
  <c r="BQ2" i="3"/>
  <c r="BR41" i="6"/>
  <c r="BR3" i="14" s="1"/>
  <c r="BP39" i="6"/>
  <c r="BP41" i="6"/>
  <c r="BP3" i="14" s="1"/>
  <c r="BN39" i="6"/>
  <c r="BM2" i="3"/>
  <c r="BM10" i="3" s="1"/>
  <c r="BN41" i="6"/>
  <c r="BN3" i="14" s="1"/>
  <c r="BL39" i="6"/>
  <c r="BK2" i="3"/>
  <c r="BL41" i="6"/>
  <c r="BL3" i="14" s="1"/>
  <c r="BJ39" i="6"/>
  <c r="BI2" i="3"/>
  <c r="BJ2" i="14" s="1"/>
  <c r="BJ41" i="6"/>
  <c r="BJ3" i="14" s="1"/>
  <c r="BH39" i="6"/>
  <c r="BH41" i="6"/>
  <c r="BH3" i="14" s="1"/>
  <c r="BF39" i="6"/>
  <c r="BE2" i="3"/>
  <c r="BF41" i="6"/>
  <c r="BF3" i="14" s="1"/>
  <c r="BD39" i="6"/>
  <c r="BC2" i="3"/>
  <c r="BD41" i="6"/>
  <c r="BD3" i="14" s="1"/>
  <c r="BB39" i="6"/>
  <c r="BB41" i="6"/>
  <c r="BB3" i="14" s="1"/>
  <c r="AZ39" i="6"/>
  <c r="AZ41" i="6"/>
  <c r="AZ3" i="14" s="1"/>
  <c r="AX39" i="6"/>
  <c r="AW2" i="3"/>
  <c r="AX41" i="6"/>
  <c r="AX3" i="14" s="1"/>
  <c r="AV39" i="6"/>
  <c r="AU2" i="3"/>
  <c r="AU7" i="3" s="1"/>
  <c r="AV41" i="6"/>
  <c r="AV3" i="14" s="1"/>
  <c r="AT39" i="6"/>
  <c r="AT41" i="6"/>
  <c r="AT3" i="14" s="1"/>
  <c r="AR39" i="6"/>
  <c r="AR41" i="6"/>
  <c r="AR3" i="14" s="1"/>
  <c r="AP39" i="6"/>
  <c r="AO2" i="3"/>
  <c r="AP41" i="6"/>
  <c r="AP3" i="14" s="1"/>
  <c r="AN39" i="6"/>
  <c r="AM2" i="3"/>
  <c r="AN41" i="6"/>
  <c r="AN3" i="14" s="1"/>
  <c r="AK2" i="3"/>
  <c r="AL39" i="6"/>
  <c r="AL41" i="6" s="1"/>
  <c r="AL3" i="14" s="1"/>
  <c r="AJ39" i="6"/>
  <c r="AH39" i="6"/>
  <c r="AH41" i="6" s="1"/>
  <c r="AH3" i="14" s="1"/>
  <c r="AE2" i="3"/>
  <c r="AE11" i="3" s="1"/>
  <c r="AF39" i="6"/>
  <c r="AF41" i="6" s="1"/>
  <c r="AF3" i="14" s="1"/>
  <c r="AC2" i="3"/>
  <c r="AD39" i="6"/>
  <c r="AD41" i="6" s="1"/>
  <c r="AD3" i="14" s="1"/>
  <c r="AB39" i="6"/>
  <c r="Z39" i="6"/>
  <c r="W2" i="3"/>
  <c r="W9" i="3" s="1"/>
  <c r="X39" i="6"/>
  <c r="U2" i="3"/>
  <c r="U9" i="3" s="1"/>
  <c r="V39" i="6"/>
  <c r="T39" i="6"/>
  <c r="R39" i="6"/>
  <c r="GR41" i="6"/>
  <c r="GR3" i="14" s="1"/>
  <c r="GP41" i="6"/>
  <c r="GP3" i="14" s="1"/>
  <c r="GN41" i="6"/>
  <c r="GN3" i="14" s="1"/>
  <c r="GL41" i="6"/>
  <c r="GL3" i="14" s="1"/>
  <c r="GJ41" i="6"/>
  <c r="GJ3" i="14" s="1"/>
  <c r="GH41" i="6"/>
  <c r="GH3" i="14" s="1"/>
  <c r="GF41" i="6"/>
  <c r="GF3" i="14" s="1"/>
  <c r="GD41" i="6"/>
  <c r="GD3" i="14" s="1"/>
  <c r="GB41" i="6"/>
  <c r="GB3" i="14" s="1"/>
  <c r="FZ41" i="6"/>
  <c r="FZ3" i="14" s="1"/>
  <c r="FX41" i="6"/>
  <c r="FX3" i="14" s="1"/>
  <c r="DE39" i="6"/>
  <c r="DE41" i="6" s="1"/>
  <c r="DE3" i="14" s="1"/>
  <c r="DC39" i="6"/>
  <c r="DB2" i="3"/>
  <c r="DA39" i="6"/>
  <c r="DA41" i="6" s="1"/>
  <c r="DA3" i="14" s="1"/>
  <c r="CY39" i="6"/>
  <c r="CY41" i="6" s="1"/>
  <c r="CY3" i="14" s="1"/>
  <c r="CW39" i="6"/>
  <c r="CW41" i="6" s="1"/>
  <c r="CW3" i="14" s="1"/>
  <c r="CU39" i="6"/>
  <c r="CU41" i="6" s="1"/>
  <c r="CU3" i="14" s="1"/>
  <c r="CT2" i="3"/>
  <c r="CS39" i="6"/>
  <c r="CS41" i="6" s="1"/>
  <c r="CS3" i="14" s="1"/>
  <c r="CQ39" i="6"/>
  <c r="CQ41" i="6" s="1"/>
  <c r="CQ3" i="14" s="1"/>
  <c r="CO39" i="6"/>
  <c r="CO41" i="6" s="1"/>
  <c r="CO3" i="14" s="1"/>
  <c r="CM39" i="6"/>
  <c r="CL2" i="3"/>
  <c r="CK39" i="6"/>
  <c r="CK41" i="6" s="1"/>
  <c r="CK3" i="14" s="1"/>
  <c r="CI39" i="6"/>
  <c r="CI41" i="6" s="1"/>
  <c r="CI3" i="14" s="1"/>
  <c r="CG39" i="6"/>
  <c r="CG41" i="6" s="1"/>
  <c r="CG3" i="14" s="1"/>
  <c r="CE39" i="6"/>
  <c r="CE41" i="6" s="1"/>
  <c r="CE3" i="14" s="1"/>
  <c r="CD2" i="3"/>
  <c r="CD11" i="3" s="1"/>
  <c r="CC39" i="6"/>
  <c r="CC41" i="6" s="1"/>
  <c r="CC3" i="14" s="1"/>
  <c r="CA39" i="6"/>
  <c r="CA41" i="6" s="1"/>
  <c r="CA3" i="14" s="1"/>
  <c r="BY39" i="6"/>
  <c r="BY41" i="6" s="1"/>
  <c r="BY3" i="14" s="1"/>
  <c r="BW39" i="6"/>
  <c r="BV2" i="3"/>
  <c r="BU39" i="6"/>
  <c r="BU41" i="6" s="1"/>
  <c r="BU3" i="14" s="1"/>
  <c r="BS39" i="6"/>
  <c r="BS41" i="6" s="1"/>
  <c r="BS3" i="14" s="1"/>
  <c r="BQ39" i="6"/>
  <c r="BQ41" i="6" s="1"/>
  <c r="BQ3" i="14" s="1"/>
  <c r="BO39" i="6"/>
  <c r="BO41" i="6" s="1"/>
  <c r="BO3" i="14" s="1"/>
  <c r="BN2" i="3"/>
  <c r="BN3" i="3" s="1"/>
  <c r="BM39" i="6"/>
  <c r="BM41" i="6" s="1"/>
  <c r="BM3" i="14" s="1"/>
  <c r="BK39" i="6"/>
  <c r="BK41" i="6" s="1"/>
  <c r="BK3" i="14" s="1"/>
  <c r="BI39" i="6"/>
  <c r="BI41" i="6" s="1"/>
  <c r="BI3" i="14" s="1"/>
  <c r="BG39" i="6"/>
  <c r="BG41" i="6" s="1"/>
  <c r="BG3" i="14" s="1"/>
  <c r="BF2" i="3"/>
  <c r="BE39" i="6"/>
  <c r="BE41" i="6" s="1"/>
  <c r="BE3" i="14" s="1"/>
  <c r="BC39" i="6"/>
  <c r="BC41" i="6" s="1"/>
  <c r="BC3" i="14" s="1"/>
  <c r="BA39" i="6"/>
  <c r="BA41" i="6" s="1"/>
  <c r="BA3" i="14" s="1"/>
  <c r="AY39" i="6"/>
  <c r="AY41" i="6" s="1"/>
  <c r="AY3" i="14" s="1"/>
  <c r="AX2" i="3"/>
  <c r="AW39" i="6"/>
  <c r="AW41" i="6" s="1"/>
  <c r="AW3" i="14" s="1"/>
  <c r="AU39" i="6"/>
  <c r="AU41" i="6" s="1"/>
  <c r="AU3" i="14" s="1"/>
  <c r="AS39" i="6"/>
  <c r="AS41" i="6" s="1"/>
  <c r="AS3" i="14" s="1"/>
  <c r="AQ39" i="6"/>
  <c r="AP2" i="3"/>
  <c r="AO39" i="6"/>
  <c r="AO41" i="6" s="1"/>
  <c r="AO3" i="14" s="1"/>
  <c r="AM39" i="6"/>
  <c r="AM41" i="6" s="1"/>
  <c r="AM3" i="14" s="1"/>
  <c r="AJ2" i="3"/>
  <c r="AK39" i="6"/>
  <c r="AH2" i="3"/>
  <c r="AI39" i="6"/>
  <c r="AG39" i="6"/>
  <c r="AE39" i="6"/>
  <c r="AB2" i="3"/>
  <c r="AB4" i="3" s="1"/>
  <c r="AC39" i="6"/>
  <c r="AA39" i="6"/>
  <c r="Y39" i="6"/>
  <c r="W39" i="6"/>
  <c r="T2" i="3"/>
  <c r="U39" i="6"/>
  <c r="R2" i="3"/>
  <c r="R7" i="3" s="1"/>
  <c r="S39" i="6"/>
  <c r="Q39" i="6"/>
  <c r="DC41" i="6"/>
  <c r="DC3" i="14" s="1"/>
  <c r="CM41" i="6"/>
  <c r="CM3" i="14" s="1"/>
  <c r="BW41" i="6"/>
  <c r="BW3" i="14" s="1"/>
  <c r="AQ41" i="6"/>
  <c r="AQ3" i="14" s="1"/>
  <c r="I41" i="6"/>
  <c r="I3" i="14" s="1"/>
  <c r="AK27" i="10"/>
  <c r="AK8" i="14" s="1"/>
  <c r="AJ41" i="6"/>
  <c r="AJ3" i="14" s="1"/>
  <c r="Z41" i="6"/>
  <c r="Z3" i="14" s="1"/>
  <c r="P2" i="14"/>
  <c r="O8" i="3"/>
  <c r="O7" i="3"/>
  <c r="O9" i="3"/>
  <c r="J2" i="14"/>
  <c r="I8" i="3"/>
  <c r="I7" i="3"/>
  <c r="I9" i="3"/>
  <c r="AK41" i="6"/>
  <c r="AK3" i="14" s="1"/>
  <c r="AI41" i="6"/>
  <c r="AI3" i="14" s="1"/>
  <c r="AG41" i="6"/>
  <c r="AG3" i="14" s="1"/>
  <c r="AE41" i="6"/>
  <c r="AE3" i="14" s="1"/>
  <c r="AC41" i="6"/>
  <c r="AC3" i="14" s="1"/>
  <c r="AA41" i="6"/>
  <c r="AA3" i="14" s="1"/>
  <c r="Y41" i="6"/>
  <c r="Y3" i="14" s="1"/>
  <c r="N9" i="3"/>
  <c r="N8" i="3"/>
  <c r="N7" i="3"/>
  <c r="L9" i="3"/>
  <c r="L8" i="3"/>
  <c r="L7" i="3"/>
  <c r="J9" i="3"/>
  <c r="J8" i="3"/>
  <c r="J7" i="3"/>
  <c r="H9" i="3"/>
  <c r="H8" i="3"/>
  <c r="H7" i="3"/>
  <c r="F9" i="3"/>
  <c r="F7" i="3"/>
  <c r="F8" i="3"/>
  <c r="D9" i="3"/>
  <c r="D7" i="3"/>
  <c r="D8" i="3"/>
  <c r="M27" i="10"/>
  <c r="M8" i="14" s="1"/>
  <c r="E27" i="10"/>
  <c r="E8" i="14" s="1"/>
  <c r="AB41" i="6"/>
  <c r="AB3" i="14" s="1"/>
  <c r="M8" i="3"/>
  <c r="M7" i="3"/>
  <c r="M9" i="3"/>
  <c r="K8" i="3"/>
  <c r="K7" i="3"/>
  <c r="K9" i="3"/>
  <c r="G8" i="3"/>
  <c r="G7" i="3"/>
  <c r="G9" i="3"/>
  <c r="F2" i="14"/>
  <c r="E8" i="3"/>
  <c r="E7" i="3"/>
  <c r="E9" i="3"/>
  <c r="D2" i="14"/>
  <c r="C8" i="3"/>
  <c r="C7" i="3"/>
  <c r="C9" i="3"/>
  <c r="I27" i="10"/>
  <c r="I8" i="14" s="1"/>
  <c r="B2" i="3"/>
  <c r="L41" i="6"/>
  <c r="L3" i="14" s="1"/>
  <c r="J41" i="6"/>
  <c r="J3" i="14" s="1"/>
  <c r="K41" i="6"/>
  <c r="K3" i="14" s="1"/>
  <c r="GP2" i="14"/>
  <c r="FY2" i="3"/>
  <c r="FZ27" i="10"/>
  <c r="FZ8" i="14" s="1"/>
  <c r="FU2" i="3"/>
  <c r="FV27" i="10"/>
  <c r="FV8" i="14" s="1"/>
  <c r="FQ2" i="3"/>
  <c r="FR27" i="10"/>
  <c r="FR8" i="14" s="1"/>
  <c r="FM2" i="3"/>
  <c r="FN27" i="10"/>
  <c r="FN8" i="14" s="1"/>
  <c r="FI2" i="3"/>
  <c r="FJ27" i="10"/>
  <c r="FJ8" i="14" s="1"/>
  <c r="FE2" i="3"/>
  <c r="FF27" i="10"/>
  <c r="FF8" i="14" s="1"/>
  <c r="FA2" i="3"/>
  <c r="FB27" i="10"/>
  <c r="FB8" i="14" s="1"/>
  <c r="EW2" i="3"/>
  <c r="EX27" i="10"/>
  <c r="EX8" i="14" s="1"/>
  <c r="ES2" i="3"/>
  <c r="ET27" i="10"/>
  <c r="ET8" i="14" s="1"/>
  <c r="EO2" i="3"/>
  <c r="EP27" i="10"/>
  <c r="EP8" i="14" s="1"/>
  <c r="EK2" i="3"/>
  <c r="EL27" i="10"/>
  <c r="EL8" i="14" s="1"/>
  <c r="EG2" i="3"/>
  <c r="EH27" i="10"/>
  <c r="EH8" i="14" s="1"/>
  <c r="EC2" i="3"/>
  <c r="ED27" i="10"/>
  <c r="ED8" i="14" s="1"/>
  <c r="DY2" i="3"/>
  <c r="DZ27" i="10"/>
  <c r="DZ8" i="14" s="1"/>
  <c r="DU2" i="3"/>
  <c r="DV27" i="10"/>
  <c r="DV8" i="14" s="1"/>
  <c r="DQ2" i="3"/>
  <c r="DR27" i="10"/>
  <c r="DR8" i="14" s="1"/>
  <c r="DM2" i="3"/>
  <c r="DN27" i="10"/>
  <c r="DN8" i="14" s="1"/>
  <c r="CD2" i="14"/>
  <c r="DJ27" i="10"/>
  <c r="DJ8" i="14" s="1"/>
  <c r="DF27" i="10"/>
  <c r="DF8" i="14" s="1"/>
  <c r="DB27" i="10"/>
  <c r="DB8" i="14" s="1"/>
  <c r="CX27" i="10"/>
  <c r="CX8" i="14" s="1"/>
  <c r="CT27" i="10"/>
  <c r="CT8" i="14" s="1"/>
  <c r="CP27" i="10"/>
  <c r="CP8" i="14" s="1"/>
  <c r="CL27" i="10"/>
  <c r="CL8" i="14" s="1"/>
  <c r="CH27" i="10"/>
  <c r="CH8" i="14" s="1"/>
  <c r="CD27" i="10"/>
  <c r="CD8" i="14" s="1"/>
  <c r="BZ27" i="10"/>
  <c r="BZ8" i="14" s="1"/>
  <c r="BV27" i="10"/>
  <c r="BV8" i="14" s="1"/>
  <c r="BN27" i="10"/>
  <c r="BN8" i="14" s="1"/>
  <c r="BF27" i="10"/>
  <c r="BF8" i="14" s="1"/>
  <c r="AX27" i="10"/>
  <c r="AX8" i="14" s="1"/>
  <c r="AL27" i="10"/>
  <c r="AL8" i="14" s="1"/>
  <c r="AD27" i="10"/>
  <c r="AD8" i="14" s="1"/>
  <c r="N27" i="10"/>
  <c r="N8" i="14" s="1"/>
  <c r="J27" i="10"/>
  <c r="J8" i="14" s="1"/>
  <c r="F27" i="10"/>
  <c r="F8" i="14" s="1"/>
  <c r="BN2" i="14"/>
  <c r="FX27" i="10"/>
  <c r="FX8" i="14" s="1"/>
  <c r="FT27" i="10"/>
  <c r="FT8" i="14" s="1"/>
  <c r="FP27" i="10"/>
  <c r="FP8" i="14" s="1"/>
  <c r="FL27" i="10"/>
  <c r="FL8" i="14" s="1"/>
  <c r="FH27" i="10"/>
  <c r="FH8" i="14" s="1"/>
  <c r="FD27" i="10"/>
  <c r="FD8" i="14" s="1"/>
  <c r="EZ27" i="10"/>
  <c r="EZ8" i="14" s="1"/>
  <c r="EV27" i="10"/>
  <c r="EV8" i="14" s="1"/>
  <c r="ER27" i="10"/>
  <c r="ER8" i="14" s="1"/>
  <c r="EN27" i="10"/>
  <c r="EN8" i="14" s="1"/>
  <c r="EJ27" i="10"/>
  <c r="EJ8" i="14" s="1"/>
  <c r="EF27" i="10"/>
  <c r="EF8" i="14" s="1"/>
  <c r="EB27" i="10"/>
  <c r="EB8" i="14" s="1"/>
  <c r="DX27" i="10"/>
  <c r="DX8" i="14" s="1"/>
  <c r="DT27" i="10"/>
  <c r="DT8" i="14" s="1"/>
  <c r="DP27" i="10"/>
  <c r="DP8" i="14" s="1"/>
  <c r="DL27" i="10"/>
  <c r="DL8" i="14" s="1"/>
  <c r="DH27" i="10"/>
  <c r="DH8" i="14" s="1"/>
  <c r="DD27" i="10"/>
  <c r="DD8" i="14" s="1"/>
  <c r="CZ27" i="10"/>
  <c r="CZ8" i="14" s="1"/>
  <c r="CR27" i="10"/>
  <c r="CR8" i="14" s="1"/>
  <c r="CJ27" i="10"/>
  <c r="CJ8" i="14" s="1"/>
  <c r="CB27" i="10"/>
  <c r="CB8" i="14" s="1"/>
  <c r="BT27" i="10"/>
  <c r="BT8" i="14" s="1"/>
  <c r="BL27" i="10"/>
  <c r="BL8" i="14" s="1"/>
  <c r="BD27" i="10"/>
  <c r="BD8" i="14" s="1"/>
  <c r="AV27" i="10"/>
  <c r="AV8" i="14" s="1"/>
  <c r="AN27" i="10"/>
  <c r="AN8" i="14" s="1"/>
  <c r="AF27" i="10"/>
  <c r="AF8" i="14" s="1"/>
  <c r="X27" i="10"/>
  <c r="X8" i="14" s="1"/>
  <c r="P27" i="10"/>
  <c r="P8" i="14" s="1"/>
  <c r="L27" i="10"/>
  <c r="L8" i="14" s="1"/>
  <c r="H27" i="10"/>
  <c r="H8" i="14" s="1"/>
  <c r="FL2" i="14"/>
  <c r="GK2" i="14"/>
  <c r="FD2" i="14"/>
  <c r="EZ2" i="14"/>
  <c r="CR2" i="14"/>
  <c r="FW27" i="10"/>
  <c r="FW8" i="14" s="1"/>
  <c r="FS27" i="10"/>
  <c r="FS8" i="14" s="1"/>
  <c r="FO27" i="10"/>
  <c r="FO8" i="14" s="1"/>
  <c r="FK27" i="10"/>
  <c r="FK8" i="14" s="1"/>
  <c r="FG27" i="10"/>
  <c r="FG8" i="14" s="1"/>
  <c r="FC27" i="10"/>
  <c r="FC8" i="14" s="1"/>
  <c r="EY27" i="10"/>
  <c r="EY8" i="14" s="1"/>
  <c r="EU27" i="10"/>
  <c r="EU8" i="14" s="1"/>
  <c r="EQ27" i="10"/>
  <c r="EQ8" i="14" s="1"/>
  <c r="EM27" i="10"/>
  <c r="EM8" i="14" s="1"/>
  <c r="EI27" i="10"/>
  <c r="EI8" i="14" s="1"/>
  <c r="EE27" i="10"/>
  <c r="EE8" i="14" s="1"/>
  <c r="EA27" i="10"/>
  <c r="EA8" i="14" s="1"/>
  <c r="DW27" i="10"/>
  <c r="DW8" i="14" s="1"/>
  <c r="DS27" i="10"/>
  <c r="DS8" i="14" s="1"/>
  <c r="DO27" i="10"/>
  <c r="DO8" i="14" s="1"/>
  <c r="DK27" i="10"/>
  <c r="DK8" i="14" s="1"/>
  <c r="DG27" i="10"/>
  <c r="DG8" i="14" s="1"/>
  <c r="DC27" i="10"/>
  <c r="DC8" i="14" s="1"/>
  <c r="CU27" i="10"/>
  <c r="CU8" i="14" s="1"/>
  <c r="CM27" i="10"/>
  <c r="CM8" i="14" s="1"/>
  <c r="CE27" i="10"/>
  <c r="CE8" i="14" s="1"/>
  <c r="BW27" i="10"/>
  <c r="BW8" i="14" s="1"/>
  <c r="BO27" i="10"/>
  <c r="BO8" i="14" s="1"/>
  <c r="BG27" i="10"/>
  <c r="BG8" i="14" s="1"/>
  <c r="AY27" i="10"/>
  <c r="AY8" i="14" s="1"/>
  <c r="AQ27" i="10"/>
  <c r="AQ8" i="14" s="1"/>
  <c r="AI27" i="10"/>
  <c r="AI8" i="14" s="1"/>
  <c r="O27" i="10"/>
  <c r="O8" i="14" s="1"/>
  <c r="K27" i="10"/>
  <c r="K8" i="14" s="1"/>
  <c r="G27" i="10"/>
  <c r="G8" i="14" s="1"/>
  <c r="N3" i="14"/>
  <c r="M3" i="14"/>
  <c r="C41" i="6"/>
  <c r="C3" i="14" s="1"/>
  <c r="E3" i="3"/>
  <c r="F3" i="3"/>
  <c r="G3" i="3"/>
  <c r="H3" i="3"/>
  <c r="I3" i="3"/>
  <c r="J3" i="3"/>
  <c r="K3" i="3"/>
  <c r="L3" i="3"/>
  <c r="M3" i="3"/>
  <c r="N3" i="3"/>
  <c r="O3" i="3"/>
  <c r="AK3" i="3"/>
  <c r="BC3" i="3"/>
  <c r="CD3" i="3"/>
  <c r="CI3" i="3"/>
  <c r="CS3" i="3"/>
  <c r="CW3" i="3"/>
  <c r="CY3" i="3"/>
  <c r="DA3" i="3"/>
  <c r="DC3" i="3"/>
  <c r="DF3" i="3"/>
  <c r="DG3" i="3"/>
  <c r="DI3" i="3"/>
  <c r="DJ3" i="3"/>
  <c r="DS3" i="3"/>
  <c r="DW3" i="3"/>
  <c r="DZ3" i="3"/>
  <c r="EA3" i="3"/>
  <c r="EH3" i="3"/>
  <c r="EI3" i="3"/>
  <c r="EM3" i="3"/>
  <c r="EP3" i="3"/>
  <c r="ET3" i="3"/>
  <c r="EU3" i="3"/>
  <c r="EY3" i="3"/>
  <c r="FC3" i="3"/>
  <c r="FG3" i="3"/>
  <c r="FJ3" i="3"/>
  <c r="FK3" i="3"/>
  <c r="FO3" i="3"/>
  <c r="FR3" i="3"/>
  <c r="FW3" i="3"/>
  <c r="GA3" i="3"/>
  <c r="GC3" i="3"/>
  <c r="GD3" i="3"/>
  <c r="GE3" i="3"/>
  <c r="GI3" i="3"/>
  <c r="GJ3" i="3"/>
  <c r="GK3" i="3"/>
  <c r="GL3" i="3"/>
  <c r="GM3" i="3"/>
  <c r="GP3" i="3"/>
  <c r="GQ3" i="3"/>
  <c r="E4" i="3"/>
  <c r="F4" i="3"/>
  <c r="G4" i="3"/>
  <c r="H4" i="3"/>
  <c r="I4" i="3"/>
  <c r="J4" i="3"/>
  <c r="K4" i="3"/>
  <c r="L4" i="3"/>
  <c r="M4" i="3"/>
  <c r="N4" i="3"/>
  <c r="O4" i="3"/>
  <c r="W4" i="3"/>
  <c r="AC4" i="3"/>
  <c r="AH4" i="3"/>
  <c r="AJ4" i="3"/>
  <c r="AK4" i="3"/>
  <c r="AM4" i="3"/>
  <c r="AX4" i="3"/>
  <c r="BC4" i="3"/>
  <c r="BC12" i="3" s="1"/>
  <c r="BI4" i="3"/>
  <c r="BM4" i="3"/>
  <c r="BN4" i="3"/>
  <c r="CC4" i="3"/>
  <c r="CI4" i="3"/>
  <c r="CI12" i="3" s="1"/>
  <c r="CM4" i="3"/>
  <c r="CQ4" i="3"/>
  <c r="CT4" i="3"/>
  <c r="CY4" i="3"/>
  <c r="CY12" i="3" s="1"/>
  <c r="DC4" i="3"/>
  <c r="DE4" i="3"/>
  <c r="DG4" i="3"/>
  <c r="DJ4" i="3"/>
  <c r="DK4" i="3"/>
  <c r="DM4" i="3"/>
  <c r="DQ4" i="3"/>
  <c r="DS4" i="3"/>
  <c r="DU4" i="3"/>
  <c r="DW4" i="3"/>
  <c r="DW12" i="3" s="1"/>
  <c r="DY4" i="3"/>
  <c r="DZ4" i="3"/>
  <c r="EA4" i="3"/>
  <c r="EC4" i="3"/>
  <c r="EG4" i="3"/>
  <c r="EH4" i="3"/>
  <c r="EI4" i="3"/>
  <c r="EK4" i="3"/>
  <c r="EM4" i="3"/>
  <c r="EO4" i="3"/>
  <c r="EP4" i="3"/>
  <c r="ES4" i="3"/>
  <c r="ET4" i="3"/>
  <c r="EU4" i="3"/>
  <c r="EU12" i="3" s="1"/>
  <c r="EW4" i="3"/>
  <c r="EX4" i="3"/>
  <c r="EY4" i="3"/>
  <c r="FA4" i="3"/>
  <c r="FE4" i="3"/>
  <c r="FG4" i="3"/>
  <c r="FI4" i="3"/>
  <c r="FJ4" i="3"/>
  <c r="FM4" i="3"/>
  <c r="FO4" i="3"/>
  <c r="FQ4" i="3"/>
  <c r="FR4" i="3"/>
  <c r="FU4" i="3"/>
  <c r="FY4" i="3"/>
  <c r="GA4" i="3"/>
  <c r="GC4" i="3"/>
  <c r="GD4" i="3"/>
  <c r="GE4" i="3"/>
  <c r="GI4" i="3"/>
  <c r="GJ4" i="3"/>
  <c r="GK4" i="3"/>
  <c r="GL4" i="3"/>
  <c r="GM4" i="3"/>
  <c r="GO4" i="3"/>
  <c r="GP4" i="3"/>
  <c r="GQ4" i="3"/>
  <c r="E5" i="3"/>
  <c r="F5" i="3"/>
  <c r="G5" i="3"/>
  <c r="H5" i="3"/>
  <c r="I5" i="3"/>
  <c r="J5" i="3"/>
  <c r="K5" i="3"/>
  <c r="L5" i="3"/>
  <c r="M5" i="3"/>
  <c r="N5" i="3"/>
  <c r="O5" i="3"/>
  <c r="W5" i="3"/>
  <c r="AC5" i="3"/>
  <c r="AK5" i="3"/>
  <c r="AM5" i="3"/>
  <c r="AX5" i="3"/>
  <c r="BC5" i="3"/>
  <c r="BI5" i="3"/>
  <c r="BM5" i="3"/>
  <c r="BN5" i="3"/>
  <c r="CC5" i="3"/>
  <c r="CI5" i="3"/>
  <c r="CM5" i="3"/>
  <c r="CQ5" i="3"/>
  <c r="CT5" i="3"/>
  <c r="CY5" i="3"/>
  <c r="DA5" i="3"/>
  <c r="DA13" i="3" s="1"/>
  <c r="DA15" i="3" s="1"/>
  <c r="DB9" i="14" s="1"/>
  <c r="DC5" i="3"/>
  <c r="DE5" i="3"/>
  <c r="DG5" i="3"/>
  <c r="DJ5" i="3"/>
  <c r="DN5" i="3"/>
  <c r="DQ5" i="3"/>
  <c r="DS5" i="3"/>
  <c r="DW5" i="3"/>
  <c r="DZ5" i="3"/>
  <c r="EA5" i="3"/>
  <c r="EE5" i="3"/>
  <c r="EH5" i="3"/>
  <c r="EI5" i="3"/>
  <c r="EM5" i="3"/>
  <c r="EP5" i="3"/>
  <c r="ET5" i="3"/>
  <c r="EU5" i="3"/>
  <c r="EW5" i="3"/>
  <c r="EX5" i="3"/>
  <c r="EY5" i="3"/>
  <c r="EY13" i="3" s="1"/>
  <c r="EY15" i="3" s="1"/>
  <c r="EZ9" i="14" s="1"/>
  <c r="FB5" i="3"/>
  <c r="FG5" i="3"/>
  <c r="FJ5" i="3"/>
  <c r="FN5" i="3"/>
  <c r="FO5" i="3"/>
  <c r="FR5" i="3"/>
  <c r="FV5" i="3"/>
  <c r="FZ5" i="3"/>
  <c r="GA5" i="3"/>
  <c r="GC5" i="3"/>
  <c r="GD5" i="3"/>
  <c r="GE5" i="3"/>
  <c r="GF5" i="3"/>
  <c r="GH5" i="3"/>
  <c r="GI5" i="3"/>
  <c r="GJ5" i="3"/>
  <c r="GK5" i="3"/>
  <c r="GL5" i="3"/>
  <c r="GM5" i="3"/>
  <c r="GN5" i="3"/>
  <c r="GP5" i="3"/>
  <c r="GQ5" i="3"/>
  <c r="GR5" i="3"/>
  <c r="E6" i="3"/>
  <c r="F6" i="3"/>
  <c r="G6" i="3"/>
  <c r="H6" i="3"/>
  <c r="I6" i="3"/>
  <c r="J6" i="3"/>
  <c r="K6" i="3"/>
  <c r="L6" i="3"/>
  <c r="M6" i="3"/>
  <c r="N6" i="3"/>
  <c r="O6" i="3"/>
  <c r="W6" i="3"/>
  <c r="AC6" i="3"/>
  <c r="AK6" i="3"/>
  <c r="AM6" i="3"/>
  <c r="AU6" i="3"/>
  <c r="AX6" i="3"/>
  <c r="BC6" i="3"/>
  <c r="BF6" i="3"/>
  <c r="BI6" i="3"/>
  <c r="BK6" i="3"/>
  <c r="BN6" i="3"/>
  <c r="BS6" i="3"/>
  <c r="BV6" i="3"/>
  <c r="CA6" i="3"/>
  <c r="CC6" i="3"/>
  <c r="CI6" i="3"/>
  <c r="CL6" i="3"/>
  <c r="CM6" i="3"/>
  <c r="CO6" i="3"/>
  <c r="CQ6" i="3"/>
  <c r="CS6" i="3"/>
  <c r="CT6" i="3"/>
  <c r="CY6" i="3"/>
  <c r="DB6" i="3"/>
  <c r="DC6" i="3"/>
  <c r="DE6" i="3"/>
  <c r="DG6" i="3"/>
  <c r="DJ6" i="3"/>
  <c r="DN6" i="3"/>
  <c r="DQ6" i="3"/>
  <c r="DS6" i="3"/>
  <c r="DW6" i="3"/>
  <c r="DZ6" i="3"/>
  <c r="EA6" i="3"/>
  <c r="EE6" i="3"/>
  <c r="EH6" i="3"/>
  <c r="EI6" i="3"/>
  <c r="EM6" i="3"/>
  <c r="EP6" i="3"/>
  <c r="ET6" i="3"/>
  <c r="EU6" i="3"/>
  <c r="EW6" i="3"/>
  <c r="EX6" i="3"/>
  <c r="EY6" i="3"/>
  <c r="FB6" i="3"/>
  <c r="FF6" i="3"/>
  <c r="FG6" i="3"/>
  <c r="FJ6" i="3"/>
  <c r="FN6" i="3"/>
  <c r="FO6" i="3"/>
  <c r="FR6" i="3"/>
  <c r="FV6" i="3"/>
  <c r="FZ6" i="3"/>
  <c r="GA6" i="3"/>
  <c r="GC6" i="3"/>
  <c r="GD6" i="3"/>
  <c r="GE6" i="3"/>
  <c r="GF6" i="3"/>
  <c r="GH6" i="3"/>
  <c r="GI6" i="3"/>
  <c r="GJ6" i="3"/>
  <c r="GK6" i="3"/>
  <c r="GL6" i="3"/>
  <c r="GM6" i="3"/>
  <c r="GN6" i="3"/>
  <c r="GP6" i="3"/>
  <c r="GQ6" i="3"/>
  <c r="GR6" i="3"/>
  <c r="AB7" i="3"/>
  <c r="AC7" i="3"/>
  <c r="AH7" i="3"/>
  <c r="AJ7" i="3"/>
  <c r="AK7" i="3"/>
  <c r="AM7" i="3"/>
  <c r="AP7" i="3"/>
  <c r="AW7" i="3"/>
  <c r="AX7" i="3"/>
  <c r="BC7" i="3"/>
  <c r="BI7" i="3"/>
  <c r="BN7" i="3"/>
  <c r="CC7" i="3"/>
  <c r="CI7" i="3"/>
  <c r="CM7" i="3"/>
  <c r="CQ7" i="3"/>
  <c r="CT7" i="3"/>
  <c r="CY7" i="3"/>
  <c r="DC7" i="3"/>
  <c r="DE7" i="3"/>
  <c r="DG7" i="3"/>
  <c r="DJ7" i="3"/>
  <c r="DN7" i="3"/>
  <c r="DS7" i="3"/>
  <c r="DS13" i="3" s="1"/>
  <c r="DS15" i="3" s="1"/>
  <c r="DT9" i="14" s="1"/>
  <c r="DV7" i="3"/>
  <c r="DZ7" i="3"/>
  <c r="EA7" i="3"/>
  <c r="EA13" i="3" s="1"/>
  <c r="EA15" i="3" s="1"/>
  <c r="EB9" i="14" s="1"/>
  <c r="ED7" i="3"/>
  <c r="EH7" i="3"/>
  <c r="EI7" i="3"/>
  <c r="EI12" i="3" s="1"/>
  <c r="EL7" i="3"/>
  <c r="EP7" i="3"/>
  <c r="ET7" i="3"/>
  <c r="EX7" i="3"/>
  <c r="EY7" i="3"/>
  <c r="FB7" i="3"/>
  <c r="FF7" i="3"/>
  <c r="FG7" i="3"/>
  <c r="FJ7" i="3"/>
  <c r="FN7" i="3"/>
  <c r="FO7" i="3"/>
  <c r="FR7" i="3"/>
  <c r="FV7" i="3"/>
  <c r="FZ7" i="3"/>
  <c r="GA7" i="3"/>
  <c r="GC7" i="3"/>
  <c r="GD7" i="3"/>
  <c r="GE7" i="3"/>
  <c r="GF7" i="3"/>
  <c r="GH7" i="3"/>
  <c r="GI7" i="3"/>
  <c r="GJ7" i="3"/>
  <c r="GK7" i="3"/>
  <c r="GL7" i="3"/>
  <c r="GM7" i="3"/>
  <c r="GN7" i="3"/>
  <c r="GP7" i="3"/>
  <c r="GQ7" i="3"/>
  <c r="GR7" i="3"/>
  <c r="E10" i="3"/>
  <c r="F10" i="3"/>
  <c r="G10" i="3"/>
  <c r="H10" i="3"/>
  <c r="I10" i="3"/>
  <c r="J10" i="3"/>
  <c r="K10" i="3"/>
  <c r="L10" i="3"/>
  <c r="M10" i="3"/>
  <c r="N10" i="3"/>
  <c r="O10" i="3"/>
  <c r="T10" i="3"/>
  <c r="W10" i="3"/>
  <c r="AB10" i="3"/>
  <c r="AC10" i="3"/>
  <c r="AH10" i="3"/>
  <c r="AJ10" i="3"/>
  <c r="AK10" i="3"/>
  <c r="AM10" i="3"/>
  <c r="AO10" i="3"/>
  <c r="AU10" i="3"/>
  <c r="AX10" i="3"/>
  <c r="BC10" i="3"/>
  <c r="BE10" i="3"/>
  <c r="BI10" i="3"/>
  <c r="BN10" i="3"/>
  <c r="BQ10" i="3"/>
  <c r="BS10" i="3"/>
  <c r="BU10" i="3"/>
  <c r="CC10" i="3"/>
  <c r="CG10" i="3"/>
  <c r="CI10" i="3"/>
  <c r="CK10" i="3"/>
  <c r="CM10" i="3"/>
  <c r="CQ10" i="3"/>
  <c r="CT10" i="3"/>
  <c r="CY10" i="3"/>
  <c r="DA10" i="3"/>
  <c r="DC10" i="3"/>
  <c r="DF10" i="3"/>
  <c r="DG10" i="3"/>
  <c r="DI10" i="3"/>
  <c r="DJ10" i="3"/>
  <c r="DO10" i="3"/>
  <c r="DS10" i="3"/>
  <c r="DW10" i="3"/>
  <c r="DZ10" i="3"/>
  <c r="EA10" i="3"/>
  <c r="EE10" i="3"/>
  <c r="EH10" i="3"/>
  <c r="EI10" i="3"/>
  <c r="EM10" i="3"/>
  <c r="EP10" i="3"/>
  <c r="ET10" i="3"/>
  <c r="EU10" i="3"/>
  <c r="EY10" i="3"/>
  <c r="FC10" i="3"/>
  <c r="FG10" i="3"/>
  <c r="FJ10" i="3"/>
  <c r="FJ13" i="3" s="1"/>
  <c r="FJ15" i="3" s="1"/>
  <c r="FK9" i="14" s="1"/>
  <c r="FK10" i="3"/>
  <c r="FO10" i="3"/>
  <c r="FR10" i="3"/>
  <c r="FR13" i="3" s="1"/>
  <c r="FR15" i="3" s="1"/>
  <c r="FS9" i="14" s="1"/>
  <c r="FS10" i="3"/>
  <c r="FW10" i="3"/>
  <c r="GA10" i="3"/>
  <c r="GC10" i="3"/>
  <c r="GD10" i="3"/>
  <c r="GD12" i="3" s="1"/>
  <c r="GE10" i="3"/>
  <c r="GI10" i="3"/>
  <c r="GJ10" i="3"/>
  <c r="GK10" i="3"/>
  <c r="GL10" i="3"/>
  <c r="GM10" i="3"/>
  <c r="GP10" i="3"/>
  <c r="GQ10" i="3"/>
  <c r="GS10" i="3"/>
  <c r="E11" i="3"/>
  <c r="F11" i="3"/>
  <c r="G11" i="3"/>
  <c r="H11" i="3"/>
  <c r="I11" i="3"/>
  <c r="J11" i="3"/>
  <c r="K11" i="3"/>
  <c r="L11" i="3"/>
  <c r="M11" i="3"/>
  <c r="N11" i="3"/>
  <c r="O11" i="3"/>
  <c r="R11" i="3"/>
  <c r="W11" i="3"/>
  <c r="AB11" i="3"/>
  <c r="AC11" i="3"/>
  <c r="AH11" i="3"/>
  <c r="AJ11" i="3"/>
  <c r="AK11" i="3"/>
  <c r="AM11" i="3"/>
  <c r="AP11" i="3"/>
  <c r="AW11" i="3"/>
  <c r="AX11" i="3"/>
  <c r="BC11" i="3"/>
  <c r="BI11" i="3"/>
  <c r="BN11" i="3"/>
  <c r="BS11" i="3"/>
  <c r="CC11" i="3"/>
  <c r="CI11" i="3"/>
  <c r="CM11" i="3"/>
  <c r="CQ11" i="3"/>
  <c r="CT11" i="3"/>
  <c r="CU11" i="3"/>
  <c r="CY11" i="3"/>
  <c r="DC11" i="3"/>
  <c r="DE11" i="3"/>
  <c r="DG11" i="3"/>
  <c r="DJ11" i="3"/>
  <c r="DN11" i="3"/>
  <c r="DR11" i="3"/>
  <c r="DS11" i="3"/>
  <c r="DV11" i="3"/>
  <c r="DZ11" i="3"/>
  <c r="EA11" i="3"/>
  <c r="ED11" i="3"/>
  <c r="EH11" i="3"/>
  <c r="EI11" i="3"/>
  <c r="EL11" i="3"/>
  <c r="EP11" i="3"/>
  <c r="ET11" i="3"/>
  <c r="EX11" i="3"/>
  <c r="EY11" i="3"/>
  <c r="FB11" i="3"/>
  <c r="FG11" i="3"/>
  <c r="FJ11" i="3"/>
  <c r="FN11" i="3"/>
  <c r="FO11" i="3"/>
  <c r="FR11" i="3"/>
  <c r="FV11" i="3"/>
  <c r="FZ11" i="3"/>
  <c r="GA11" i="3"/>
  <c r="GB11" i="3"/>
  <c r="GC11" i="3"/>
  <c r="GD11" i="3"/>
  <c r="GE11" i="3"/>
  <c r="GF11" i="3"/>
  <c r="GH11" i="3"/>
  <c r="GI11" i="3"/>
  <c r="GJ11" i="3"/>
  <c r="GK11" i="3"/>
  <c r="GL11" i="3"/>
  <c r="GM11" i="3"/>
  <c r="GN11" i="3"/>
  <c r="GP11" i="3"/>
  <c r="GQ11" i="3"/>
  <c r="GR11" i="3"/>
  <c r="D3" i="3"/>
  <c r="D4" i="3"/>
  <c r="D5" i="3"/>
  <c r="D6" i="3"/>
  <c r="D10" i="3"/>
  <c r="D11" i="3"/>
  <c r="C3" i="3"/>
  <c r="C4" i="3"/>
  <c r="C5" i="3"/>
  <c r="C6" i="3"/>
  <c r="C10" i="3"/>
  <c r="C11" i="3"/>
  <c r="I2" i="4"/>
  <c r="K2" i="4"/>
  <c r="M2" i="4"/>
  <c r="O2" i="4"/>
  <c r="AC2" i="4"/>
  <c r="AK2" i="4"/>
  <c r="AM2" i="4"/>
  <c r="AX2" i="4"/>
  <c r="BC2" i="4"/>
  <c r="BI2" i="4"/>
  <c r="BM2" i="4"/>
  <c r="BN2" i="4"/>
  <c r="BS2" i="4"/>
  <c r="BY2" i="4"/>
  <c r="CC2" i="4"/>
  <c r="CD2" i="4"/>
  <c r="CI2" i="4"/>
  <c r="CM2" i="4"/>
  <c r="CQ2" i="4"/>
  <c r="CT2" i="4"/>
  <c r="CU2" i="4"/>
  <c r="CY2" i="4"/>
  <c r="DC2" i="4"/>
  <c r="DG2" i="4"/>
  <c r="DJ2" i="4"/>
  <c r="DK2" i="4"/>
  <c r="DO2" i="4"/>
  <c r="DR2" i="4"/>
  <c r="DS2" i="4"/>
  <c r="DW2" i="4"/>
  <c r="DZ2" i="4"/>
  <c r="EA2" i="4"/>
  <c r="EE2" i="4"/>
  <c r="EH2" i="4"/>
  <c r="EI2" i="4"/>
  <c r="EM2" i="4"/>
  <c r="EP2" i="4"/>
  <c r="EQ2" i="4"/>
  <c r="ET2" i="4"/>
  <c r="EU2" i="4"/>
  <c r="EY2" i="4"/>
  <c r="FC2" i="4"/>
  <c r="FF2" i="4"/>
  <c r="FG2" i="4"/>
  <c r="FJ2" i="4"/>
  <c r="FK2" i="4"/>
  <c r="FO2" i="4"/>
  <c r="FR2" i="4"/>
  <c r="FS2" i="4"/>
  <c r="GA2" i="4"/>
  <c r="GB2" i="4"/>
  <c r="GC2" i="4"/>
  <c r="GD2" i="4"/>
  <c r="GE2" i="4"/>
  <c r="GG2" i="4"/>
  <c r="GI2" i="4"/>
  <c r="GJ2" i="4"/>
  <c r="GK2" i="4"/>
  <c r="GL2" i="4"/>
  <c r="GM2" i="4"/>
  <c r="GO2" i="4"/>
  <c r="GP2" i="4"/>
  <c r="GQ2" i="4"/>
  <c r="GS2" i="4"/>
  <c r="J12" i="3"/>
  <c r="BN12" i="3"/>
  <c r="DJ12" i="3"/>
  <c r="DS12" i="3"/>
  <c r="DS14" i="3" s="1"/>
  <c r="EH12" i="3"/>
  <c r="EP12" i="3"/>
  <c r="FC12" i="3"/>
  <c r="FV12" i="3"/>
  <c r="AK13" i="3"/>
  <c r="AK15" i="3" s="1"/>
  <c r="AL9" i="14" s="1"/>
  <c r="BQ13" i="3"/>
  <c r="BQ15" i="3" s="1"/>
  <c r="BR9" i="14" s="1"/>
  <c r="DE13" i="3"/>
  <c r="DE15" i="3" s="1"/>
  <c r="DF9" i="14" s="1"/>
  <c r="DV13" i="3"/>
  <c r="DV15" i="3" s="1"/>
  <c r="DW9" i="14" s="1"/>
  <c r="EL13" i="3"/>
  <c r="EL15" i="3" s="1"/>
  <c r="EM9" i="14" s="1"/>
  <c r="ET13" i="3"/>
  <c r="ET15" i="3" s="1"/>
  <c r="EU9" i="14" s="1"/>
  <c r="FB13" i="3"/>
  <c r="FB15" i="3" s="1"/>
  <c r="FC9" i="14" s="1"/>
  <c r="FG13" i="3"/>
  <c r="FG15" i="3" s="1"/>
  <c r="FH9" i="14" s="1"/>
  <c r="FO13" i="3"/>
  <c r="FO15" i="3" s="1"/>
  <c r="FP9" i="14" s="1"/>
  <c r="GJ13" i="3"/>
  <c r="GJ15" i="3" s="1"/>
  <c r="GK9" i="14" s="1"/>
  <c r="GR13" i="3"/>
  <c r="GR15" i="3" s="1"/>
  <c r="GS9" i="14" s="1"/>
  <c r="EQ11" i="3" l="1"/>
  <c r="AE10" i="3"/>
  <c r="BY11" i="3"/>
  <c r="AU11" i="3"/>
  <c r="GG10" i="3"/>
  <c r="GB7" i="3"/>
  <c r="DR7" i="3"/>
  <c r="CU7" i="3"/>
  <c r="BS7" i="3"/>
  <c r="GB6" i="3"/>
  <c r="EQ6" i="3"/>
  <c r="DK5" i="3"/>
  <c r="AE5" i="3"/>
  <c r="U11" i="3"/>
  <c r="GO10" i="3"/>
  <c r="EQ10" i="3"/>
  <c r="DK7" i="3"/>
  <c r="BM7" i="3"/>
  <c r="DR6" i="3"/>
  <c r="AE4" i="3"/>
  <c r="GG3" i="3"/>
  <c r="BS3" i="3"/>
  <c r="CD12" i="3"/>
  <c r="DK11" i="3"/>
  <c r="BM11" i="3"/>
  <c r="U10" i="3"/>
  <c r="GO7" i="3"/>
  <c r="GG7" i="3"/>
  <c r="GO6" i="3"/>
  <c r="GG6" i="3"/>
  <c r="BM6" i="3"/>
  <c r="GB5" i="3"/>
  <c r="EQ5" i="3"/>
  <c r="U5" i="3"/>
  <c r="GB4" i="3"/>
  <c r="EQ3" i="3"/>
  <c r="GB13" i="3"/>
  <c r="GB15" i="3" s="1"/>
  <c r="GC9" i="14" s="1"/>
  <c r="FF11" i="3"/>
  <c r="GO11" i="3"/>
  <c r="GG11" i="3"/>
  <c r="GB10" i="3"/>
  <c r="DR10" i="3"/>
  <c r="CU6" i="3"/>
  <c r="CD6" i="3"/>
  <c r="AE6" i="3"/>
  <c r="FF5" i="3"/>
  <c r="CD5" i="3"/>
  <c r="CD4" i="3"/>
  <c r="GO3" i="3"/>
  <c r="DR3" i="3"/>
  <c r="FF10" i="3"/>
  <c r="CD10" i="3"/>
  <c r="CD7" i="3"/>
  <c r="AE7" i="3"/>
  <c r="DK6" i="3"/>
  <c r="DR5" i="3"/>
  <c r="AU5" i="3"/>
  <c r="AU4" i="3"/>
  <c r="DK3" i="3"/>
  <c r="DK10" i="3"/>
  <c r="CU10" i="3"/>
  <c r="EQ7" i="3"/>
  <c r="EQ13" i="3" s="1"/>
  <c r="EQ15" i="3" s="1"/>
  <c r="ER9" i="14" s="1"/>
  <c r="GG5" i="3"/>
  <c r="BY5" i="3"/>
  <c r="FF4" i="3"/>
  <c r="DR4" i="3"/>
  <c r="BY4" i="3"/>
  <c r="U4" i="3"/>
  <c r="GB3" i="3"/>
  <c r="CU3" i="3"/>
  <c r="U3" i="3"/>
  <c r="BY10" i="3"/>
  <c r="BY7" i="3"/>
  <c r="BY6" i="3"/>
  <c r="U6" i="3"/>
  <c r="CU5" i="3"/>
  <c r="BS5" i="3"/>
  <c r="GG4" i="3"/>
  <c r="EQ4" i="3"/>
  <c r="CU4" i="3"/>
  <c r="GP3" i="4"/>
  <c r="GP6" i="4"/>
  <c r="GP7" i="4"/>
  <c r="GP9" i="4"/>
  <c r="GP11" i="4"/>
  <c r="GP4" i="4"/>
  <c r="GP8" i="4"/>
  <c r="GP5" i="4"/>
  <c r="GP10" i="4"/>
  <c r="GA3" i="4"/>
  <c r="GA7" i="4"/>
  <c r="GA4" i="4"/>
  <c r="GA6" i="4"/>
  <c r="GA5" i="4"/>
  <c r="GA11" i="4"/>
  <c r="GA9" i="4"/>
  <c r="GA10" i="4"/>
  <c r="GA8" i="4"/>
  <c r="EQ3" i="4"/>
  <c r="EQ5" i="4"/>
  <c r="EQ6" i="4"/>
  <c r="EQ4" i="4"/>
  <c r="EQ11" i="4"/>
  <c r="EQ7" i="4"/>
  <c r="EQ8" i="4"/>
  <c r="EQ10" i="4"/>
  <c r="EQ9" i="4"/>
  <c r="DK5" i="4"/>
  <c r="DK3" i="4"/>
  <c r="DK6" i="4"/>
  <c r="DK9" i="4"/>
  <c r="DK10" i="4"/>
  <c r="DK7" i="4"/>
  <c r="DK8" i="4"/>
  <c r="DK11" i="4"/>
  <c r="DK4" i="4"/>
  <c r="BI3" i="4"/>
  <c r="BI6" i="4"/>
  <c r="BI7" i="4"/>
  <c r="BI4" i="4"/>
  <c r="BI5" i="4"/>
  <c r="BI8" i="4"/>
  <c r="BI10" i="4"/>
  <c r="BI11" i="4"/>
  <c r="BI9" i="4"/>
  <c r="GO4" i="4"/>
  <c r="GO9" i="4"/>
  <c r="GO10" i="4"/>
  <c r="GO5" i="4"/>
  <c r="GO6" i="4"/>
  <c r="GO7" i="4"/>
  <c r="GO3" i="4"/>
  <c r="GO11" i="4"/>
  <c r="GO8" i="4"/>
  <c r="GJ3" i="4"/>
  <c r="GJ5" i="4"/>
  <c r="GJ4" i="4"/>
  <c r="GJ8" i="4"/>
  <c r="GJ10" i="4"/>
  <c r="GJ9" i="4"/>
  <c r="GJ6" i="4"/>
  <c r="GJ7" i="4"/>
  <c r="GJ11" i="4"/>
  <c r="GD3" i="4"/>
  <c r="GD4" i="4"/>
  <c r="GD6" i="4"/>
  <c r="GD7" i="4"/>
  <c r="GD9" i="4"/>
  <c r="GD11" i="4"/>
  <c r="GD5" i="4"/>
  <c r="GD10" i="4"/>
  <c r="GD8" i="4"/>
  <c r="FS3" i="4"/>
  <c r="FS4" i="4"/>
  <c r="FS10" i="4"/>
  <c r="FS11" i="4"/>
  <c r="FS6" i="4"/>
  <c r="FS5" i="4"/>
  <c r="FS9" i="4"/>
  <c r="FS7" i="4"/>
  <c r="FS8" i="4"/>
  <c r="FJ3" i="4"/>
  <c r="FJ6" i="4"/>
  <c r="FJ7" i="4"/>
  <c r="FJ9" i="4"/>
  <c r="FJ11" i="4"/>
  <c r="FJ8" i="4"/>
  <c r="FJ5" i="4"/>
  <c r="FJ4" i="4"/>
  <c r="FJ10" i="4"/>
  <c r="EY8" i="4"/>
  <c r="EY9" i="4"/>
  <c r="EY3" i="4"/>
  <c r="EY4" i="4"/>
  <c r="EY6" i="4"/>
  <c r="EY5" i="4"/>
  <c r="EY7" i="4"/>
  <c r="EY11" i="4"/>
  <c r="EY10" i="4"/>
  <c r="EP3" i="4"/>
  <c r="EP6" i="4"/>
  <c r="EP7" i="4"/>
  <c r="EP9" i="4"/>
  <c r="EP11" i="4"/>
  <c r="EP4" i="4"/>
  <c r="EP5" i="4"/>
  <c r="EP8" i="4"/>
  <c r="EP10" i="4"/>
  <c r="EE3" i="4"/>
  <c r="EE7" i="4"/>
  <c r="EE4" i="4"/>
  <c r="EE5" i="4"/>
  <c r="EE8" i="4"/>
  <c r="EE6" i="4"/>
  <c r="EE9" i="4"/>
  <c r="EE10" i="4"/>
  <c r="EE11" i="4"/>
  <c r="DS3" i="4"/>
  <c r="DS6" i="4"/>
  <c r="DS7" i="4"/>
  <c r="DS8" i="4"/>
  <c r="DS9" i="4"/>
  <c r="DS4" i="4"/>
  <c r="DS5" i="4"/>
  <c r="DS10" i="4"/>
  <c r="DS11" i="4"/>
  <c r="DJ4" i="4"/>
  <c r="DJ3" i="4"/>
  <c r="DJ6" i="4"/>
  <c r="DJ5" i="4"/>
  <c r="DJ7" i="4"/>
  <c r="DJ9" i="4"/>
  <c r="DJ11" i="4"/>
  <c r="DJ8" i="4"/>
  <c r="DJ10" i="4"/>
  <c r="CU5" i="4"/>
  <c r="CU4" i="4"/>
  <c r="CU6" i="4"/>
  <c r="CU3" i="4"/>
  <c r="CU8" i="4"/>
  <c r="CU7" i="4"/>
  <c r="CU9" i="4"/>
  <c r="CU11" i="4"/>
  <c r="CU10" i="4"/>
  <c r="CI3" i="4"/>
  <c r="CI5" i="4"/>
  <c r="CI4" i="4"/>
  <c r="CI7" i="4"/>
  <c r="CI6" i="4"/>
  <c r="CI9" i="4"/>
  <c r="CI10" i="4"/>
  <c r="CI8" i="4"/>
  <c r="CI11" i="4"/>
  <c r="BS3" i="4"/>
  <c r="BS5" i="4"/>
  <c r="BS7" i="4"/>
  <c r="BS4" i="4"/>
  <c r="BS6" i="4"/>
  <c r="BS8" i="4"/>
  <c r="BS10" i="4"/>
  <c r="BS11" i="4"/>
  <c r="BS9" i="4"/>
  <c r="BC3" i="4"/>
  <c r="BC5" i="4"/>
  <c r="BC4" i="4"/>
  <c r="BC7" i="4"/>
  <c r="BC6" i="4"/>
  <c r="BC11" i="4"/>
  <c r="BC8" i="4"/>
  <c r="BC9" i="4"/>
  <c r="BC10" i="4"/>
  <c r="AC3" i="4"/>
  <c r="AC5" i="4"/>
  <c r="AC6" i="4"/>
  <c r="AC7" i="4"/>
  <c r="AC4" i="4"/>
  <c r="AC8" i="4"/>
  <c r="AC9" i="4"/>
  <c r="AC10" i="4"/>
  <c r="AC11" i="4"/>
  <c r="I4" i="4"/>
  <c r="I3" i="4"/>
  <c r="I5" i="4"/>
  <c r="I6" i="4"/>
  <c r="I11" i="4"/>
  <c r="I10" i="4"/>
  <c r="I8" i="4"/>
  <c r="I9" i="4"/>
  <c r="I7" i="4"/>
  <c r="GK4" i="4"/>
  <c r="GK5" i="4"/>
  <c r="GK6" i="4"/>
  <c r="GK7" i="4"/>
  <c r="GK8" i="4"/>
  <c r="GK3" i="4"/>
  <c r="GK9" i="4"/>
  <c r="GK10" i="4"/>
  <c r="GK11" i="4"/>
  <c r="FK3" i="4"/>
  <c r="FK7" i="4"/>
  <c r="FK6" i="4"/>
  <c r="FK5" i="4"/>
  <c r="FK11" i="4"/>
  <c r="FK8" i="4"/>
  <c r="FK9" i="4"/>
  <c r="FK10" i="4"/>
  <c r="FK4" i="4"/>
  <c r="EH4" i="4"/>
  <c r="EH3" i="4"/>
  <c r="EH6" i="4"/>
  <c r="EH9" i="4"/>
  <c r="EH11" i="4"/>
  <c r="EH7" i="4"/>
  <c r="EH10" i="4"/>
  <c r="EH5" i="4"/>
  <c r="EH8" i="4"/>
  <c r="CM5" i="4"/>
  <c r="CM8" i="4"/>
  <c r="CM9" i="4"/>
  <c r="CM3" i="4"/>
  <c r="CM4" i="4"/>
  <c r="CM6" i="4"/>
  <c r="CM7" i="4"/>
  <c r="CM11" i="4"/>
  <c r="CM10" i="4"/>
  <c r="AK3" i="4"/>
  <c r="AK5" i="4"/>
  <c r="AK6" i="4"/>
  <c r="AK9" i="4"/>
  <c r="AK10" i="4"/>
  <c r="AK8" i="4"/>
  <c r="AK11" i="4"/>
  <c r="AK7" i="4"/>
  <c r="AK4" i="4"/>
  <c r="GS4" i="4"/>
  <c r="GS3" i="4"/>
  <c r="GS5" i="4"/>
  <c r="GS6" i="4"/>
  <c r="GS11" i="4"/>
  <c r="GS10" i="4"/>
  <c r="GS8" i="4"/>
  <c r="GS9" i="4"/>
  <c r="GS7" i="4"/>
  <c r="GI3" i="4"/>
  <c r="GI4" i="4"/>
  <c r="GI10" i="4"/>
  <c r="GI11" i="4"/>
  <c r="GI6" i="4"/>
  <c r="GI7" i="4"/>
  <c r="GI8" i="4"/>
  <c r="GI5" i="4"/>
  <c r="GI9" i="4"/>
  <c r="FG4" i="4"/>
  <c r="FG5" i="4"/>
  <c r="FG6" i="4"/>
  <c r="FG3" i="4"/>
  <c r="FG7" i="4"/>
  <c r="FG8" i="4"/>
  <c r="FG9" i="4"/>
  <c r="FG10" i="4"/>
  <c r="FG11" i="4"/>
  <c r="EM3" i="4"/>
  <c r="EM5" i="4"/>
  <c r="EM10" i="4"/>
  <c r="EM11" i="4"/>
  <c r="EM4" i="4"/>
  <c r="EM9" i="4"/>
  <c r="EM7" i="4"/>
  <c r="EM8" i="4"/>
  <c r="EM6" i="4"/>
  <c r="DR4" i="4"/>
  <c r="DR3" i="4"/>
  <c r="DR6" i="4"/>
  <c r="DR9" i="4"/>
  <c r="DR11" i="4"/>
  <c r="DR5" i="4"/>
  <c r="DR10" i="4"/>
  <c r="DR7" i="4"/>
  <c r="DR8" i="4"/>
  <c r="CD4" i="4"/>
  <c r="CD3" i="4"/>
  <c r="CD6" i="4"/>
  <c r="CD7" i="4"/>
  <c r="CD9" i="4"/>
  <c r="CD11" i="4"/>
  <c r="CD8" i="4"/>
  <c r="CD10" i="4"/>
  <c r="CD5" i="4"/>
  <c r="O3" i="4"/>
  <c r="O5" i="4"/>
  <c r="O10" i="4"/>
  <c r="O11" i="4"/>
  <c r="O4" i="4"/>
  <c r="O6" i="4"/>
  <c r="O7" i="4"/>
  <c r="O9" i="4"/>
  <c r="O8" i="4"/>
  <c r="GE6" i="4"/>
  <c r="GE8" i="4"/>
  <c r="GE9" i="4"/>
  <c r="GE3" i="4"/>
  <c r="GE5" i="4"/>
  <c r="GE10" i="4"/>
  <c r="GE7" i="4"/>
  <c r="GE4" i="4"/>
  <c r="GE11" i="4"/>
  <c r="FC3" i="4"/>
  <c r="FC4" i="4"/>
  <c r="FC6" i="4"/>
  <c r="FC10" i="4"/>
  <c r="FC11" i="4"/>
  <c r="FC5" i="4"/>
  <c r="FC8" i="4"/>
  <c r="FC9" i="4"/>
  <c r="FC7" i="4"/>
  <c r="DW3" i="4"/>
  <c r="DW10" i="4"/>
  <c r="DW11" i="4"/>
  <c r="DW4" i="4"/>
  <c r="DW6" i="4"/>
  <c r="DW5" i="4"/>
  <c r="DW8" i="4"/>
  <c r="DW7" i="4"/>
  <c r="DW9" i="4"/>
  <c r="CY3" i="4"/>
  <c r="CY5" i="4"/>
  <c r="CY7" i="4"/>
  <c r="CY4" i="4"/>
  <c r="CY6" i="4"/>
  <c r="CY11" i="4"/>
  <c r="CY8" i="4"/>
  <c r="CY9" i="4"/>
  <c r="CY10" i="4"/>
  <c r="BY4" i="4"/>
  <c r="BY6" i="4"/>
  <c r="BY7" i="4"/>
  <c r="BY5" i="4"/>
  <c r="BY3" i="4"/>
  <c r="BY9" i="4"/>
  <c r="BY8" i="4"/>
  <c r="BY11" i="4"/>
  <c r="BY10" i="4"/>
  <c r="K5" i="4"/>
  <c r="K3" i="4"/>
  <c r="K4" i="4"/>
  <c r="K8" i="4"/>
  <c r="K9" i="4"/>
  <c r="K6" i="4"/>
  <c r="K7" i="4"/>
  <c r="K11" i="4"/>
  <c r="K10" i="4"/>
  <c r="GM3" i="4"/>
  <c r="GM5" i="4"/>
  <c r="GM6" i="4"/>
  <c r="GM11" i="4"/>
  <c r="GM4" i="4"/>
  <c r="GM7" i="4"/>
  <c r="GM8" i="4"/>
  <c r="GM9" i="4"/>
  <c r="GM10" i="4"/>
  <c r="GC4" i="4"/>
  <c r="GC5" i="4"/>
  <c r="GC3" i="4"/>
  <c r="GC11" i="4"/>
  <c r="GC6" i="4"/>
  <c r="GC8" i="4"/>
  <c r="GC9" i="4"/>
  <c r="GC7" i="4"/>
  <c r="GC10" i="4"/>
  <c r="FR3" i="4"/>
  <c r="FR6" i="4"/>
  <c r="FR5" i="4"/>
  <c r="FR7" i="4"/>
  <c r="FR9" i="4"/>
  <c r="FR11" i="4"/>
  <c r="FR4" i="4"/>
  <c r="FR10" i="4"/>
  <c r="FR8" i="4"/>
  <c r="EU3" i="4"/>
  <c r="EU4" i="4"/>
  <c r="EU6" i="4"/>
  <c r="EU7" i="4"/>
  <c r="EU5" i="4"/>
  <c r="EU9" i="4"/>
  <c r="EU10" i="4"/>
  <c r="EU8" i="4"/>
  <c r="EU11" i="4"/>
  <c r="EA4" i="4"/>
  <c r="EA5" i="4"/>
  <c r="EA6" i="4"/>
  <c r="EA7" i="4"/>
  <c r="EA3" i="4"/>
  <c r="EA11" i="4"/>
  <c r="EA8" i="4"/>
  <c r="EA9" i="4"/>
  <c r="EA10" i="4"/>
  <c r="DG3" i="4"/>
  <c r="DG5" i="4"/>
  <c r="DG4" i="4"/>
  <c r="DG10" i="4"/>
  <c r="DG11" i="4"/>
  <c r="DG6" i="4"/>
  <c r="DG7" i="4"/>
  <c r="DG8" i="4"/>
  <c r="DG9" i="4"/>
  <c r="CT4" i="4"/>
  <c r="CT3" i="4"/>
  <c r="CT6" i="4"/>
  <c r="CT7" i="4"/>
  <c r="CT9" i="4"/>
  <c r="CT11" i="4"/>
  <c r="CT5" i="4"/>
  <c r="CT10" i="4"/>
  <c r="CT8" i="4"/>
  <c r="BN4" i="4"/>
  <c r="BN3" i="4"/>
  <c r="BN6" i="4"/>
  <c r="BN7" i="4"/>
  <c r="BN9" i="4"/>
  <c r="BN11" i="4"/>
  <c r="BN5" i="4"/>
  <c r="BN10" i="4"/>
  <c r="BN8" i="4"/>
  <c r="AX4" i="4"/>
  <c r="AX3" i="4"/>
  <c r="AX6" i="4"/>
  <c r="AX5" i="4"/>
  <c r="AX7" i="4"/>
  <c r="AX9" i="4"/>
  <c r="AX11" i="4"/>
  <c r="AX8" i="4"/>
  <c r="AX10" i="4"/>
  <c r="GQ3" i="4"/>
  <c r="GQ4" i="4"/>
  <c r="GQ5" i="4"/>
  <c r="GQ7" i="4"/>
  <c r="GQ8" i="4"/>
  <c r="GQ6" i="4"/>
  <c r="GQ11" i="4"/>
  <c r="GQ9" i="4"/>
  <c r="GQ10" i="4"/>
  <c r="GL3" i="4"/>
  <c r="GL6" i="4"/>
  <c r="GL7" i="4"/>
  <c r="GL9" i="4"/>
  <c r="GL11" i="4"/>
  <c r="GL5" i="4"/>
  <c r="GL4" i="4"/>
  <c r="GL10" i="4"/>
  <c r="GL8" i="4"/>
  <c r="GG4" i="4"/>
  <c r="GG3" i="4"/>
  <c r="GG6" i="4"/>
  <c r="GG5" i="4"/>
  <c r="GG8" i="4"/>
  <c r="GG10" i="4"/>
  <c r="GG11" i="4"/>
  <c r="GG7" i="4"/>
  <c r="GG9" i="4"/>
  <c r="GB3" i="4"/>
  <c r="GB5" i="4"/>
  <c r="GB4" i="4"/>
  <c r="GB6" i="4"/>
  <c r="GB8" i="4"/>
  <c r="GB10" i="4"/>
  <c r="GB7" i="4"/>
  <c r="GB11" i="4"/>
  <c r="GB9" i="4"/>
  <c r="FO4" i="4"/>
  <c r="FO5" i="4"/>
  <c r="FO8" i="4"/>
  <c r="FO9" i="4"/>
  <c r="FO3" i="4"/>
  <c r="FO6" i="4"/>
  <c r="FO7" i="4"/>
  <c r="FO10" i="4"/>
  <c r="FO11" i="4"/>
  <c r="FF3" i="4"/>
  <c r="FF6" i="4"/>
  <c r="FF7" i="4"/>
  <c r="FF9" i="4"/>
  <c r="FF11" i="4"/>
  <c r="FF4" i="4"/>
  <c r="FF5" i="4"/>
  <c r="FF10" i="4"/>
  <c r="FF8" i="4"/>
  <c r="ET3" i="4"/>
  <c r="ET6" i="4"/>
  <c r="ET4" i="4"/>
  <c r="ET7" i="4"/>
  <c r="ET9" i="4"/>
  <c r="ET11" i="4"/>
  <c r="ET5" i="4"/>
  <c r="ET8" i="4"/>
  <c r="ET10" i="4"/>
  <c r="EI3" i="4"/>
  <c r="EI4" i="4"/>
  <c r="EI8" i="4"/>
  <c r="EI9" i="4"/>
  <c r="EI6" i="4"/>
  <c r="EI5" i="4"/>
  <c r="EI7" i="4"/>
  <c r="EI11" i="4"/>
  <c r="EI10" i="4"/>
  <c r="DZ4" i="4"/>
  <c r="DZ3" i="4"/>
  <c r="DZ6" i="4"/>
  <c r="DZ7" i="4"/>
  <c r="DZ9" i="4"/>
  <c r="DZ11" i="4"/>
  <c r="DZ5" i="4"/>
  <c r="DZ10" i="4"/>
  <c r="DZ8" i="4"/>
  <c r="DO3" i="4"/>
  <c r="DO4" i="4"/>
  <c r="DO7" i="4"/>
  <c r="DO6" i="4"/>
  <c r="DO11" i="4"/>
  <c r="DO5" i="4"/>
  <c r="DO8" i="4"/>
  <c r="DO9" i="4"/>
  <c r="DO10" i="4"/>
  <c r="DC5" i="4"/>
  <c r="DC3" i="4"/>
  <c r="DC8" i="4"/>
  <c r="DC9" i="4"/>
  <c r="DC4" i="4"/>
  <c r="DC6" i="4"/>
  <c r="DC10" i="4"/>
  <c r="DC11" i="4"/>
  <c r="DC7" i="4"/>
  <c r="CQ3" i="4"/>
  <c r="CQ5" i="4"/>
  <c r="CQ4" i="4"/>
  <c r="CQ6" i="4"/>
  <c r="CQ7" i="4"/>
  <c r="CQ10" i="4"/>
  <c r="CQ11" i="4"/>
  <c r="CQ9" i="4"/>
  <c r="CQ8" i="4"/>
  <c r="CC4" i="4"/>
  <c r="CC3" i="4"/>
  <c r="CC7" i="4"/>
  <c r="CC8" i="4"/>
  <c r="CC6" i="4"/>
  <c r="CC5" i="4"/>
  <c r="CC10" i="4"/>
  <c r="CC11" i="4"/>
  <c r="CC9" i="4"/>
  <c r="BM4" i="4"/>
  <c r="BM5" i="4"/>
  <c r="BM6" i="4"/>
  <c r="BM8" i="4"/>
  <c r="BM9" i="4"/>
  <c r="BM3" i="4"/>
  <c r="BM7" i="4"/>
  <c r="BM10" i="4"/>
  <c r="BM11" i="4"/>
  <c r="AM3" i="4"/>
  <c r="AM5" i="4"/>
  <c r="AM4" i="4"/>
  <c r="AM7" i="4"/>
  <c r="AM6" i="4"/>
  <c r="AM11" i="4"/>
  <c r="AM8" i="4"/>
  <c r="AM9" i="4"/>
  <c r="AM10" i="4"/>
  <c r="M4" i="4"/>
  <c r="M6" i="4"/>
  <c r="M7" i="4"/>
  <c r="M3" i="4"/>
  <c r="M5" i="4"/>
  <c r="M10" i="4"/>
  <c r="M11" i="4"/>
  <c r="M8" i="4"/>
  <c r="M9" i="4"/>
  <c r="R4" i="3"/>
  <c r="R10" i="3"/>
  <c r="T4" i="3"/>
  <c r="T11" i="3"/>
  <c r="AP5" i="3"/>
  <c r="AP3" i="3"/>
  <c r="AP4" i="3"/>
  <c r="AP10" i="3"/>
  <c r="BF5" i="3"/>
  <c r="BF3" i="3"/>
  <c r="BF10" i="3"/>
  <c r="BV5" i="3"/>
  <c r="BV10" i="3"/>
  <c r="CL5" i="3"/>
  <c r="CL3" i="3"/>
  <c r="CL10" i="3"/>
  <c r="DB3" i="3"/>
  <c r="DB5" i="3"/>
  <c r="DB10" i="3"/>
  <c r="AO3" i="3"/>
  <c r="AO4" i="3"/>
  <c r="AO5" i="3"/>
  <c r="AO13" i="3" s="1"/>
  <c r="AO15" i="3" s="1"/>
  <c r="AP9" i="14" s="1"/>
  <c r="AO6" i="3"/>
  <c r="AO7" i="3"/>
  <c r="AO11" i="3"/>
  <c r="AW2" i="4"/>
  <c r="AW3" i="3"/>
  <c r="AW5" i="3"/>
  <c r="AW4" i="3"/>
  <c r="AW10" i="3"/>
  <c r="AW13" i="3"/>
  <c r="AW15" i="3" s="1"/>
  <c r="AX9" i="14" s="1"/>
  <c r="BE3" i="3"/>
  <c r="BE4" i="3"/>
  <c r="BE5" i="3"/>
  <c r="BE13" i="3" s="1"/>
  <c r="BE15" i="3" s="1"/>
  <c r="BF9" i="14" s="1"/>
  <c r="BE6" i="3"/>
  <c r="BE7" i="3"/>
  <c r="BE11" i="3"/>
  <c r="BK3" i="3"/>
  <c r="BK5" i="3"/>
  <c r="BK10" i="3"/>
  <c r="BQ3" i="3"/>
  <c r="BQ4" i="3"/>
  <c r="BQ5" i="3"/>
  <c r="BQ6" i="3"/>
  <c r="BQ7" i="3"/>
  <c r="BQ11" i="3"/>
  <c r="BU3" i="3"/>
  <c r="BU4" i="3"/>
  <c r="BU5" i="3"/>
  <c r="BU13" i="3" s="1"/>
  <c r="BU15" i="3" s="1"/>
  <c r="BV9" i="14" s="1"/>
  <c r="BU6" i="3"/>
  <c r="BU7" i="3"/>
  <c r="BU11" i="3"/>
  <c r="CA3" i="3"/>
  <c r="CA5" i="3"/>
  <c r="CA10" i="3"/>
  <c r="CG3" i="3"/>
  <c r="CG4" i="3"/>
  <c r="CG5" i="3"/>
  <c r="CG6" i="3"/>
  <c r="CG7" i="3"/>
  <c r="CG11" i="3"/>
  <c r="CG13" i="3"/>
  <c r="CG15" i="3" s="1"/>
  <c r="CH9" i="14" s="1"/>
  <c r="CK3" i="3"/>
  <c r="CK4" i="3"/>
  <c r="CK5" i="3"/>
  <c r="CK13" i="3" s="1"/>
  <c r="CK15" i="3" s="1"/>
  <c r="CL9" i="14" s="1"/>
  <c r="CK6" i="3"/>
  <c r="CK7" i="3"/>
  <c r="CK11" i="3"/>
  <c r="CO3" i="3"/>
  <c r="CO5" i="3"/>
  <c r="CO10" i="3"/>
  <c r="CS5" i="3"/>
  <c r="CS10" i="3"/>
  <c r="CW4" i="3"/>
  <c r="CW6" i="3"/>
  <c r="CW7" i="3"/>
  <c r="CW11" i="3"/>
  <c r="CW13" i="3"/>
  <c r="CW15" i="3" s="1"/>
  <c r="CX9" i="14" s="1"/>
  <c r="CO13" i="3"/>
  <c r="CO15" i="3" s="1"/>
  <c r="CP9" i="14" s="1"/>
  <c r="DB11" i="3"/>
  <c r="CS11" i="3"/>
  <c r="CO11" i="3"/>
  <c r="CL11" i="3"/>
  <c r="CA11" i="3"/>
  <c r="BV11" i="3"/>
  <c r="BK11" i="3"/>
  <c r="BF11" i="3"/>
  <c r="CW10" i="3"/>
  <c r="DB7" i="3"/>
  <c r="CS7" i="3"/>
  <c r="CO7" i="3"/>
  <c r="CL7" i="3"/>
  <c r="CA7" i="3"/>
  <c r="BV7" i="3"/>
  <c r="BK7" i="3"/>
  <c r="BF7" i="3"/>
  <c r="AW6" i="3"/>
  <c r="AP6" i="3"/>
  <c r="CW5" i="3"/>
  <c r="DB4" i="3"/>
  <c r="CS4" i="3"/>
  <c r="CS13" i="3" s="1"/>
  <c r="CS15" i="3" s="1"/>
  <c r="CT9" i="14" s="1"/>
  <c r="CO4" i="3"/>
  <c r="CL4" i="3"/>
  <c r="CA4" i="3"/>
  <c r="BV4" i="3"/>
  <c r="BK4" i="3"/>
  <c r="BF4" i="3"/>
  <c r="BV3" i="3"/>
  <c r="DA4" i="3"/>
  <c r="DE3" i="3"/>
  <c r="DI4" i="3"/>
  <c r="FW4" i="3"/>
  <c r="ED3" i="3"/>
  <c r="ED4" i="3"/>
  <c r="EX3" i="3"/>
  <c r="FV3" i="3"/>
  <c r="GH3" i="3"/>
  <c r="GH4" i="3"/>
  <c r="DF4" i="3"/>
  <c r="DN3" i="3"/>
  <c r="DN4" i="3"/>
  <c r="DV3" i="3"/>
  <c r="DV4" i="3"/>
  <c r="EL3" i="3"/>
  <c r="EL4" i="3"/>
  <c r="FB3" i="3"/>
  <c r="FB4" i="3"/>
  <c r="FN3" i="3"/>
  <c r="FZ3" i="3"/>
  <c r="FZ4" i="3"/>
  <c r="GF3" i="3"/>
  <c r="GF4" i="3"/>
  <c r="GN3" i="3"/>
  <c r="GN4" i="3"/>
  <c r="GR3" i="3"/>
  <c r="GR4" i="3"/>
  <c r="FS15" i="3"/>
  <c r="FT9" i="14" s="1"/>
  <c r="FS13" i="3"/>
  <c r="ED13" i="3"/>
  <c r="ED15" i="3" s="1"/>
  <c r="EE9" i="14" s="1"/>
  <c r="DN13" i="3"/>
  <c r="DN15" i="3" s="1"/>
  <c r="DO9" i="14" s="1"/>
  <c r="GN12" i="3"/>
  <c r="FK12" i="3"/>
  <c r="GS11" i="3"/>
  <c r="FW11" i="3"/>
  <c r="FS11" i="3"/>
  <c r="FK11" i="3"/>
  <c r="FC11" i="3"/>
  <c r="EU11" i="3"/>
  <c r="EM11" i="3"/>
  <c r="EE11" i="3"/>
  <c r="DW11" i="3"/>
  <c r="DO11" i="3"/>
  <c r="DI11" i="3"/>
  <c r="DF11" i="3"/>
  <c r="DA11" i="3"/>
  <c r="GR10" i="3"/>
  <c r="GN10" i="3"/>
  <c r="GN13" i="3" s="1"/>
  <c r="GH10" i="3"/>
  <c r="GF10" i="3"/>
  <c r="GF13" i="3" s="1"/>
  <c r="GF15" i="3" s="1"/>
  <c r="GG9" i="14" s="1"/>
  <c r="FZ10" i="3"/>
  <c r="FV10" i="3"/>
  <c r="FN10" i="3"/>
  <c r="FB10" i="3"/>
  <c r="EX10" i="3"/>
  <c r="EL10" i="3"/>
  <c r="ED10" i="3"/>
  <c r="DV10" i="3"/>
  <c r="DN10" i="3"/>
  <c r="DE10" i="3"/>
  <c r="GS7" i="3"/>
  <c r="FW7" i="3"/>
  <c r="FS7" i="3"/>
  <c r="FK7" i="3"/>
  <c r="FC7" i="3"/>
  <c r="EU7" i="3"/>
  <c r="EM7" i="3"/>
  <c r="EE7" i="3"/>
  <c r="DW7" i="3"/>
  <c r="DO7" i="3"/>
  <c r="DI7" i="3"/>
  <c r="DF7" i="3"/>
  <c r="DA7" i="3"/>
  <c r="GS6" i="3"/>
  <c r="FW6" i="3"/>
  <c r="FS6" i="3"/>
  <c r="FK6" i="3"/>
  <c r="FC6" i="3"/>
  <c r="EL6" i="3"/>
  <c r="ED6" i="3"/>
  <c r="DV6" i="3"/>
  <c r="DO6" i="3"/>
  <c r="DI6" i="3"/>
  <c r="DF6" i="3"/>
  <c r="DA6" i="3"/>
  <c r="GS5" i="3"/>
  <c r="FW5" i="3"/>
  <c r="FS5" i="3"/>
  <c r="FK5" i="3"/>
  <c r="FC5" i="3"/>
  <c r="EL5" i="3"/>
  <c r="ED5" i="3"/>
  <c r="DV5" i="3"/>
  <c r="DO5" i="3"/>
  <c r="DI5" i="3"/>
  <c r="DI13" i="3" s="1"/>
  <c r="DI15" i="3" s="1"/>
  <c r="DJ9" i="14" s="1"/>
  <c r="DF5" i="3"/>
  <c r="GS4" i="3"/>
  <c r="FV4" i="3"/>
  <c r="FS4" i="3"/>
  <c r="FS12" i="3" s="1"/>
  <c r="FS14" i="3" s="1"/>
  <c r="FN4" i="3"/>
  <c r="FK4" i="3"/>
  <c r="FC4" i="3"/>
  <c r="FC13" i="3" s="1"/>
  <c r="FC15" i="3" s="1"/>
  <c r="FD9" i="14" s="1"/>
  <c r="EE4" i="3"/>
  <c r="DO4" i="3"/>
  <c r="DO12" i="3" s="1"/>
  <c r="GS3" i="3"/>
  <c r="FS3" i="3"/>
  <c r="EE3" i="3"/>
  <c r="DO3" i="3"/>
  <c r="EV2" i="14"/>
  <c r="EF2" i="14"/>
  <c r="GT2" i="14"/>
  <c r="GN14" i="3"/>
  <c r="GN15" i="3"/>
  <c r="GO9" i="14" s="1"/>
  <c r="FC14" i="3"/>
  <c r="CQ12" i="3"/>
  <c r="FW12" i="3"/>
  <c r="FW14" i="3" s="1"/>
  <c r="DK13" i="3"/>
  <c r="DK15" i="3" s="1"/>
  <c r="DL9" i="14" s="1"/>
  <c r="DC13" i="3"/>
  <c r="DC15" i="3" s="1"/>
  <c r="DD9" i="14" s="1"/>
  <c r="FN12" i="3"/>
  <c r="FF13" i="3"/>
  <c r="FF15" i="3" s="1"/>
  <c r="FG9" i="14" s="1"/>
  <c r="EX12" i="3"/>
  <c r="EH13" i="3"/>
  <c r="EH15" i="3" s="1"/>
  <c r="EI9" i="14" s="1"/>
  <c r="GK13" i="3"/>
  <c r="GK15" i="3" s="1"/>
  <c r="GL9" i="14" s="1"/>
  <c r="GI12" i="3"/>
  <c r="GG13" i="3"/>
  <c r="GG15" i="3" s="1"/>
  <c r="GH9" i="14" s="1"/>
  <c r="GC13" i="3"/>
  <c r="GC15" i="3" s="1"/>
  <c r="GD9" i="14" s="1"/>
  <c r="FK13" i="3"/>
  <c r="FK15" i="3" s="1"/>
  <c r="FL9" i="14" s="1"/>
  <c r="EQ12" i="3"/>
  <c r="EQ14" i="3" s="1"/>
  <c r="EA12" i="3"/>
  <c r="EA14" i="3" s="1"/>
  <c r="CT3" i="3"/>
  <c r="CT12" i="3" s="1"/>
  <c r="CQ3" i="3"/>
  <c r="CM3" i="3"/>
  <c r="CM13" i="3" s="1"/>
  <c r="CM15" i="3" s="1"/>
  <c r="CN9" i="14" s="1"/>
  <c r="CC3" i="3"/>
  <c r="CC13" i="3" s="1"/>
  <c r="CC15" i="3" s="1"/>
  <c r="CD9" i="14" s="1"/>
  <c r="BY3" i="3"/>
  <c r="BY13" i="3" s="1"/>
  <c r="BY15" i="3" s="1"/>
  <c r="BZ9" i="14" s="1"/>
  <c r="BM3" i="3"/>
  <c r="BM13" i="3" s="1"/>
  <c r="BM15" i="3" s="1"/>
  <c r="BN9" i="14" s="1"/>
  <c r="BI3" i="3"/>
  <c r="BI13" i="3" s="1"/>
  <c r="BI15" i="3" s="1"/>
  <c r="BJ9" i="14" s="1"/>
  <c r="AX3" i="3"/>
  <c r="AX12" i="3" s="1"/>
  <c r="AM3" i="3"/>
  <c r="AM12" i="3" s="1"/>
  <c r="AC3" i="3"/>
  <c r="AC13" i="3" s="1"/>
  <c r="AC15" i="3" s="1"/>
  <c r="AD9" i="14" s="1"/>
  <c r="AN2" i="14"/>
  <c r="FG2" i="14"/>
  <c r="BT2" i="14"/>
  <c r="GR2" i="14"/>
  <c r="EJ2" i="14"/>
  <c r="GB2" i="14"/>
  <c r="FK14" i="3"/>
  <c r="EH14" i="3"/>
  <c r="EP13" i="3"/>
  <c r="EP15" i="3" s="1"/>
  <c r="EQ9" i="14" s="1"/>
  <c r="DZ12" i="3"/>
  <c r="DB12" i="3"/>
  <c r="CL12" i="3"/>
  <c r="BF12" i="3"/>
  <c r="GS13" i="3"/>
  <c r="GS15" i="3" s="1"/>
  <c r="GT9" i="14" s="1"/>
  <c r="GO13" i="3"/>
  <c r="GO15" i="3" s="1"/>
  <c r="GP9" i="14" s="1"/>
  <c r="FW13" i="3"/>
  <c r="FW15" i="3" s="1"/>
  <c r="FX9" i="14" s="1"/>
  <c r="EI13" i="3"/>
  <c r="EI15" i="3" s="1"/>
  <c r="EJ9" i="14" s="1"/>
  <c r="FF12" i="3"/>
  <c r="GP13" i="3"/>
  <c r="GP15" i="3" s="1"/>
  <c r="GQ9" i="14" s="1"/>
  <c r="GL12" i="3"/>
  <c r="GH13" i="3"/>
  <c r="GH15" i="3" s="1"/>
  <c r="GI9" i="14" s="1"/>
  <c r="GD13" i="3"/>
  <c r="FZ13" i="3"/>
  <c r="FZ15" i="3" s="1"/>
  <c r="GA9" i="14" s="1"/>
  <c r="EM12" i="3"/>
  <c r="DW13" i="3"/>
  <c r="DW15" i="3" s="1"/>
  <c r="DX9" i="14" s="1"/>
  <c r="DG12" i="3"/>
  <c r="CY13" i="3"/>
  <c r="CY15" i="3" s="1"/>
  <c r="CZ9" i="14" s="1"/>
  <c r="CI13" i="3"/>
  <c r="CI15" i="3" s="1"/>
  <c r="CJ9" i="14" s="1"/>
  <c r="CA12" i="3"/>
  <c r="BS13" i="3"/>
  <c r="BS15" i="3" s="1"/>
  <c r="BT9" i="14" s="1"/>
  <c r="BK12" i="3"/>
  <c r="BC13" i="3"/>
  <c r="BC15" i="3" s="1"/>
  <c r="BD9" i="14" s="1"/>
  <c r="AM13" i="3"/>
  <c r="AM15" i="3" s="1"/>
  <c r="AN9" i="14" s="1"/>
  <c r="EU13" i="3"/>
  <c r="EE12" i="3"/>
  <c r="CU13" i="3"/>
  <c r="CU15" i="3" s="1"/>
  <c r="CV9" i="14" s="1"/>
  <c r="M13" i="3"/>
  <c r="ET12" i="3"/>
  <c r="ET14" i="3" s="1"/>
  <c r="ED12" i="3"/>
  <c r="ED14" i="3" s="1"/>
  <c r="FV13" i="3"/>
  <c r="FV15" i="3" s="1"/>
  <c r="FW9" i="14" s="1"/>
  <c r="H2" i="14"/>
  <c r="L2" i="14"/>
  <c r="AL2" i="3"/>
  <c r="AM27" i="10"/>
  <c r="AM8" i="14" s="1"/>
  <c r="AT2" i="3"/>
  <c r="AU27" i="10"/>
  <c r="AU8" i="14" s="1"/>
  <c r="BB2" i="3"/>
  <c r="BC27" i="10"/>
  <c r="BC8" i="14" s="1"/>
  <c r="BJ2" i="3"/>
  <c r="BK27" i="10"/>
  <c r="BK8" i="14" s="1"/>
  <c r="BR2" i="3"/>
  <c r="BS27" i="10"/>
  <c r="BS8" i="14" s="1"/>
  <c r="BZ2" i="3"/>
  <c r="CA27" i="10"/>
  <c r="CA8" i="14" s="1"/>
  <c r="CH2" i="3"/>
  <c r="CI27" i="10"/>
  <c r="CI8" i="14" s="1"/>
  <c r="CP2" i="3"/>
  <c r="CQ27" i="10"/>
  <c r="CQ8" i="14" s="1"/>
  <c r="CX2" i="3"/>
  <c r="CY27" i="10"/>
  <c r="CY8" i="14" s="1"/>
  <c r="Q2" i="3"/>
  <c r="R27" i="10"/>
  <c r="R8" i="14" s="1"/>
  <c r="S2" i="3"/>
  <c r="T27" i="10"/>
  <c r="T8" i="14" s="1"/>
  <c r="U7" i="3"/>
  <c r="U13" i="3" s="1"/>
  <c r="U15" i="3" s="1"/>
  <c r="W7" i="3"/>
  <c r="W12" i="3" s="1"/>
  <c r="W3" i="3"/>
  <c r="Y2" i="3"/>
  <c r="Z27" i="10"/>
  <c r="Z8" i="14" s="1"/>
  <c r="AA2" i="3"/>
  <c r="AB27" i="10"/>
  <c r="AB8" i="14" s="1"/>
  <c r="AD2" i="14"/>
  <c r="AE3" i="3"/>
  <c r="AE12" i="3" s="1"/>
  <c r="AG2" i="3"/>
  <c r="AH27" i="10"/>
  <c r="AH8" i="14" s="1"/>
  <c r="AI2" i="3"/>
  <c r="AJ27" i="10"/>
  <c r="AJ8" i="14" s="1"/>
  <c r="AL2" i="14"/>
  <c r="AQ2" i="3"/>
  <c r="AR27" i="10"/>
  <c r="AR8" i="14" s="1"/>
  <c r="AU3" i="3"/>
  <c r="AU12" i="3" s="1"/>
  <c r="AU14" i="3" s="1"/>
  <c r="AY2" i="3"/>
  <c r="AZ27" i="10"/>
  <c r="AZ8" i="14" s="1"/>
  <c r="BD2" i="14"/>
  <c r="BG2" i="3"/>
  <c r="BH27" i="10"/>
  <c r="BH8" i="14" s="1"/>
  <c r="BO2" i="3"/>
  <c r="BP27" i="10"/>
  <c r="BP8" i="14" s="1"/>
  <c r="BW2" i="3"/>
  <c r="BX27" i="10"/>
  <c r="BX8" i="14" s="1"/>
  <c r="CE2" i="3"/>
  <c r="CF27" i="10"/>
  <c r="CF8" i="14" s="1"/>
  <c r="CJ2" i="14"/>
  <c r="N2" i="14"/>
  <c r="V27" i="10"/>
  <c r="V8" i="14" s="1"/>
  <c r="AQ2" i="14"/>
  <c r="AY2" i="14"/>
  <c r="BG2" i="14"/>
  <c r="BO2" i="14"/>
  <c r="BW2" i="14"/>
  <c r="CE2" i="14"/>
  <c r="CM2" i="14"/>
  <c r="CU2" i="14"/>
  <c r="DC2" i="14"/>
  <c r="U8" i="3"/>
  <c r="W8" i="3"/>
  <c r="CZ2" i="14"/>
  <c r="CN27" i="10"/>
  <c r="CN8" i="14" s="1"/>
  <c r="CV27" i="10"/>
  <c r="CV8" i="14" s="1"/>
  <c r="DP2" i="14"/>
  <c r="CT14" i="3"/>
  <c r="FN14" i="3"/>
  <c r="FF14" i="3"/>
  <c r="DO14" i="3"/>
  <c r="DO13" i="3"/>
  <c r="DO15" i="3" s="1"/>
  <c r="DP9" i="14" s="1"/>
  <c r="GP12" i="3"/>
  <c r="GP14" i="3" s="1"/>
  <c r="GJ12" i="3"/>
  <c r="GJ14" i="3" s="1"/>
  <c r="GF12" i="3"/>
  <c r="GF14" i="3" s="1"/>
  <c r="FZ12" i="3"/>
  <c r="FR12" i="3"/>
  <c r="FR14" i="3" s="1"/>
  <c r="FJ12" i="3"/>
  <c r="FJ14" i="3" s="1"/>
  <c r="DR13" i="3"/>
  <c r="DR15" i="3" s="1"/>
  <c r="DS9" i="14" s="1"/>
  <c r="DN12" i="3"/>
  <c r="DN14" i="3" s="1"/>
  <c r="DJ13" i="3"/>
  <c r="DF12" i="3"/>
  <c r="DF13" i="3"/>
  <c r="DF15" i="3" s="1"/>
  <c r="DG9" i="14" s="1"/>
  <c r="CT13" i="3"/>
  <c r="CT15" i="3" s="1"/>
  <c r="CU9" i="14" s="1"/>
  <c r="CD13" i="3"/>
  <c r="BV13" i="3"/>
  <c r="BV15" i="3" s="1"/>
  <c r="BW9" i="14" s="1"/>
  <c r="BN13" i="3"/>
  <c r="BN15" i="3" s="1"/>
  <c r="BO9" i="14" s="1"/>
  <c r="AP13" i="3"/>
  <c r="AP15" i="3" s="1"/>
  <c r="AQ9" i="14" s="1"/>
  <c r="FG12" i="3"/>
  <c r="FG14" i="3" s="1"/>
  <c r="FB12" i="3"/>
  <c r="FB14" i="3" s="1"/>
  <c r="FN13" i="3"/>
  <c r="FN15" i="3" s="1"/>
  <c r="FO9" i="14" s="1"/>
  <c r="EX13" i="3"/>
  <c r="EM13" i="3"/>
  <c r="EM15" i="3" s="1"/>
  <c r="EN9" i="14" s="1"/>
  <c r="EE13" i="3"/>
  <c r="DZ13" i="3"/>
  <c r="DZ15" i="3" s="1"/>
  <c r="EA9" i="14" s="1"/>
  <c r="DG13" i="3"/>
  <c r="DG15" i="3" s="1"/>
  <c r="DH9" i="14" s="1"/>
  <c r="CQ13" i="3"/>
  <c r="CQ15" i="3" s="1"/>
  <c r="CR9" i="14" s="1"/>
  <c r="CA13" i="3"/>
  <c r="CA15" i="3" s="1"/>
  <c r="CB9" i="14" s="1"/>
  <c r="BK13" i="3"/>
  <c r="BK15" i="3" s="1"/>
  <c r="BL9" i="14" s="1"/>
  <c r="AU13" i="3"/>
  <c r="AU15" i="3" s="1"/>
  <c r="AV9" i="14" s="1"/>
  <c r="AE13" i="3"/>
  <c r="AE15" i="3" s="1"/>
  <c r="AF9" i="14" s="1"/>
  <c r="DR12" i="3"/>
  <c r="BV12" i="3"/>
  <c r="BV14" i="3" s="1"/>
  <c r="AP12" i="3"/>
  <c r="AP14" i="3" s="1"/>
  <c r="F2" i="4"/>
  <c r="FO12" i="3"/>
  <c r="FO14" i="3" s="1"/>
  <c r="EY12" i="3"/>
  <c r="EY14" i="3" s="1"/>
  <c r="AX13" i="3"/>
  <c r="AX15" i="3" s="1"/>
  <c r="AY9" i="14" s="1"/>
  <c r="EL12" i="3"/>
  <c r="EL14" i="3" s="1"/>
  <c r="DK12" i="3"/>
  <c r="DK14" i="3" s="1"/>
  <c r="DC12" i="3"/>
  <c r="DC14" i="3" s="1"/>
  <c r="CU12" i="3"/>
  <c r="CM12" i="3"/>
  <c r="CM14" i="3" s="1"/>
  <c r="S27" i="10"/>
  <c r="S8" i="14" s="1"/>
  <c r="U27" i="10"/>
  <c r="U8" i="14" s="1"/>
  <c r="AC27" i="10"/>
  <c r="AC8" i="14" s="1"/>
  <c r="GR12" i="3"/>
  <c r="GR14" i="3" s="1"/>
  <c r="GB12" i="3"/>
  <c r="GB14" i="3" s="1"/>
  <c r="DB13" i="3"/>
  <c r="DB15" i="3" s="1"/>
  <c r="DC9" i="14" s="1"/>
  <c r="CL13" i="3"/>
  <c r="CL15" i="3" s="1"/>
  <c r="CM9" i="14" s="1"/>
  <c r="BF13" i="3"/>
  <c r="BF15" i="3" s="1"/>
  <c r="BG9" i="14" s="1"/>
  <c r="GE12" i="3"/>
  <c r="DV12" i="3"/>
  <c r="DV14" i="3" s="1"/>
  <c r="E2" i="14"/>
  <c r="D2" i="4"/>
  <c r="I2" i="14"/>
  <c r="H2" i="4"/>
  <c r="K2" i="14"/>
  <c r="J2" i="4"/>
  <c r="M2" i="14"/>
  <c r="L2" i="4"/>
  <c r="O2" i="14"/>
  <c r="N2" i="4"/>
  <c r="P2" i="3"/>
  <c r="Q27" i="10"/>
  <c r="Q8" i="14" s="1"/>
  <c r="R8" i="3"/>
  <c r="R3" i="3"/>
  <c r="R9" i="3"/>
  <c r="R5" i="3"/>
  <c r="R6" i="3"/>
  <c r="T3" i="3"/>
  <c r="T5" i="3"/>
  <c r="T6" i="3"/>
  <c r="V2" i="3"/>
  <c r="W27" i="10"/>
  <c r="W8" i="14" s="1"/>
  <c r="X2" i="3"/>
  <c r="Y27" i="10"/>
  <c r="Y8" i="14" s="1"/>
  <c r="Z2" i="3"/>
  <c r="AA27" i="10"/>
  <c r="AA8" i="14" s="1"/>
  <c r="AB3" i="3"/>
  <c r="AB5" i="3"/>
  <c r="AB6" i="3"/>
  <c r="AD2" i="3"/>
  <c r="AE27" i="10"/>
  <c r="AE8" i="14" s="1"/>
  <c r="AF2" i="3"/>
  <c r="AG27" i="10"/>
  <c r="AG8" i="14" s="1"/>
  <c r="AH3" i="3"/>
  <c r="AH5" i="3"/>
  <c r="AH6" i="3"/>
  <c r="AJ3" i="3"/>
  <c r="AJ5" i="3"/>
  <c r="AJ12" i="3" s="1"/>
  <c r="AJ6" i="3"/>
  <c r="AJ13" i="3"/>
  <c r="AJ15" i="3" s="1"/>
  <c r="AK9" i="14" s="1"/>
  <c r="GQ12" i="3"/>
  <c r="GM12" i="3"/>
  <c r="GI13" i="3"/>
  <c r="GE13" i="3"/>
  <c r="GE15" i="3" s="1"/>
  <c r="GF9" i="14" s="1"/>
  <c r="GA12" i="3"/>
  <c r="AP2" i="14"/>
  <c r="AP27" i="10"/>
  <c r="AP8" i="14" s="1"/>
  <c r="AS2" i="3"/>
  <c r="AT27" i="10"/>
  <c r="AT8" i="14" s="1"/>
  <c r="AX2" i="14"/>
  <c r="BA2" i="3"/>
  <c r="BB27" i="10"/>
  <c r="BB8" i="14" s="1"/>
  <c r="BJ27" i="10"/>
  <c r="BJ8" i="14" s="1"/>
  <c r="BR27" i="10"/>
  <c r="BR8" i="14" s="1"/>
  <c r="AN2" i="3"/>
  <c r="AO27" i="10"/>
  <c r="AO8" i="14" s="1"/>
  <c r="AR2" i="3"/>
  <c r="AS27" i="10"/>
  <c r="AS8" i="14" s="1"/>
  <c r="AV2" i="3"/>
  <c r="AW27" i="10"/>
  <c r="AW8" i="14" s="1"/>
  <c r="AZ2" i="3"/>
  <c r="BA27" i="10"/>
  <c r="BA8" i="14" s="1"/>
  <c r="BD2" i="3"/>
  <c r="BE27" i="10"/>
  <c r="BE8" i="14" s="1"/>
  <c r="BH2" i="3"/>
  <c r="BI27" i="10"/>
  <c r="BI8" i="14" s="1"/>
  <c r="BL2" i="3"/>
  <c r="BM27" i="10"/>
  <c r="BM8" i="14" s="1"/>
  <c r="BP2" i="3"/>
  <c r="BQ27" i="10"/>
  <c r="BQ8" i="14" s="1"/>
  <c r="BT2" i="3"/>
  <c r="BU27" i="10"/>
  <c r="BU8" i="14" s="1"/>
  <c r="BX2" i="3"/>
  <c r="BY27" i="10"/>
  <c r="BY8" i="14" s="1"/>
  <c r="CB2" i="3"/>
  <c r="CC27" i="10"/>
  <c r="CC8" i="14" s="1"/>
  <c r="CF2" i="3"/>
  <c r="CG27" i="10"/>
  <c r="CG8" i="14" s="1"/>
  <c r="CJ2" i="3"/>
  <c r="CK27" i="10"/>
  <c r="CK8" i="14" s="1"/>
  <c r="CN2" i="3"/>
  <c r="CO27" i="10"/>
  <c r="CO8" i="14" s="1"/>
  <c r="CR2" i="3"/>
  <c r="CS27" i="10"/>
  <c r="CS8" i="14" s="1"/>
  <c r="CV2" i="3"/>
  <c r="CW27" i="10"/>
  <c r="CW8" i="14" s="1"/>
  <c r="CZ2" i="3"/>
  <c r="DA27" i="10"/>
  <c r="DA8" i="14" s="1"/>
  <c r="DD2" i="3"/>
  <c r="DE27" i="10"/>
  <c r="DE8" i="14" s="1"/>
  <c r="EN2" i="3"/>
  <c r="EO27" i="10"/>
  <c r="EO8" i="14" s="1"/>
  <c r="DH2" i="3"/>
  <c r="DI27" i="10"/>
  <c r="DI8" i="14" s="1"/>
  <c r="DL2" i="3"/>
  <c r="DM27" i="10"/>
  <c r="DM8" i="14" s="1"/>
  <c r="DP2" i="3"/>
  <c r="DQ27" i="10"/>
  <c r="DQ8" i="14" s="1"/>
  <c r="EB2" i="3"/>
  <c r="EC27" i="10"/>
  <c r="EC8" i="14" s="1"/>
  <c r="ER2" i="3"/>
  <c r="ES27" i="10"/>
  <c r="ES8" i="14" s="1"/>
  <c r="EZ2" i="3"/>
  <c r="FA27" i="10"/>
  <c r="FA8" i="14" s="1"/>
  <c r="FL2" i="3"/>
  <c r="FM27" i="10"/>
  <c r="FM8" i="14" s="1"/>
  <c r="FP2" i="3"/>
  <c r="FQ27" i="10"/>
  <c r="FQ8" i="14" s="1"/>
  <c r="FT2" i="3"/>
  <c r="FU27" i="10"/>
  <c r="FU8" i="14" s="1"/>
  <c r="DT2" i="3"/>
  <c r="DU27" i="10"/>
  <c r="DU8" i="14" s="1"/>
  <c r="FD2" i="3"/>
  <c r="FE27" i="10"/>
  <c r="FE8" i="14" s="1"/>
  <c r="DX2" i="3"/>
  <c r="DY27" i="10"/>
  <c r="DY8" i="14" s="1"/>
  <c r="EF2" i="3"/>
  <c r="EG27" i="10"/>
  <c r="EG8" i="14" s="1"/>
  <c r="EJ2" i="3"/>
  <c r="EK27" i="10"/>
  <c r="EK8" i="14" s="1"/>
  <c r="EV2" i="3"/>
  <c r="EW27" i="10"/>
  <c r="EW8" i="14" s="1"/>
  <c r="FH2" i="3"/>
  <c r="FI27" i="10"/>
  <c r="FI8" i="14" s="1"/>
  <c r="FX2" i="3"/>
  <c r="FY27" i="10"/>
  <c r="FY8" i="14" s="1"/>
  <c r="G2" i="4"/>
  <c r="E2" i="4"/>
  <c r="C2" i="4"/>
  <c r="G2" i="14"/>
  <c r="T9" i="3"/>
  <c r="T8" i="3"/>
  <c r="T7" i="3"/>
  <c r="B8" i="3"/>
  <c r="B9" i="3"/>
  <c r="E13" i="3"/>
  <c r="E15" i="3" s="1"/>
  <c r="DM2" i="4"/>
  <c r="DM3" i="3"/>
  <c r="DM7" i="3"/>
  <c r="DM11" i="3"/>
  <c r="DQ2" i="4"/>
  <c r="DQ3" i="3"/>
  <c r="DQ7" i="3"/>
  <c r="DQ11" i="3"/>
  <c r="DU3" i="3"/>
  <c r="DU7" i="3"/>
  <c r="DU11" i="3"/>
  <c r="DY2" i="4"/>
  <c r="DY3" i="3"/>
  <c r="DY5" i="3"/>
  <c r="DY6" i="3"/>
  <c r="DY7" i="3"/>
  <c r="DY11" i="3"/>
  <c r="DY13" i="3"/>
  <c r="DY15" i="3" s="1"/>
  <c r="DZ9" i="14" s="1"/>
  <c r="EC2" i="4"/>
  <c r="EC3" i="3"/>
  <c r="EC7" i="3"/>
  <c r="EC11" i="3"/>
  <c r="EG2" i="4"/>
  <c r="EG3" i="3"/>
  <c r="EG7" i="3"/>
  <c r="EG11" i="3"/>
  <c r="EK2" i="4"/>
  <c r="EK3" i="3"/>
  <c r="EK7" i="3"/>
  <c r="EK11" i="3"/>
  <c r="EO3" i="3"/>
  <c r="EO5" i="3"/>
  <c r="EO6" i="3"/>
  <c r="EO7" i="3"/>
  <c r="EO11" i="3"/>
  <c r="ES2" i="4"/>
  <c r="ES3" i="3"/>
  <c r="ES7" i="3"/>
  <c r="ES11" i="3"/>
  <c r="EW2" i="4"/>
  <c r="EW3" i="3"/>
  <c r="EW7" i="3"/>
  <c r="EW12" i="3" s="1"/>
  <c r="EW11" i="3"/>
  <c r="FA3" i="3"/>
  <c r="FA7" i="3"/>
  <c r="FA11" i="3"/>
  <c r="FE2" i="4"/>
  <c r="FE3" i="3"/>
  <c r="FE5" i="3"/>
  <c r="FE6" i="3"/>
  <c r="FE7" i="3"/>
  <c r="FE11" i="3"/>
  <c r="FI2" i="4"/>
  <c r="FI3" i="3"/>
  <c r="FI7" i="3"/>
  <c r="FI11" i="3"/>
  <c r="FM2" i="4"/>
  <c r="FM3" i="3"/>
  <c r="FM7" i="3"/>
  <c r="FM12" i="3" s="1"/>
  <c r="FM11" i="3"/>
  <c r="FQ2" i="4"/>
  <c r="FQ3" i="3"/>
  <c r="FQ7" i="3"/>
  <c r="FQ11" i="3"/>
  <c r="FU3" i="3"/>
  <c r="FU5" i="3"/>
  <c r="FU6" i="3"/>
  <c r="FU7" i="3"/>
  <c r="FU11" i="3"/>
  <c r="FY3" i="3"/>
  <c r="FY7" i="3"/>
  <c r="FY11" i="3"/>
  <c r="FY10" i="3"/>
  <c r="FU10" i="3"/>
  <c r="FQ10" i="3"/>
  <c r="FM10" i="3"/>
  <c r="FI10" i="3"/>
  <c r="FE10" i="3"/>
  <c r="FA10" i="3"/>
  <c r="EW10" i="3"/>
  <c r="ES10" i="3"/>
  <c r="EO10" i="3"/>
  <c r="EK10" i="3"/>
  <c r="EG10" i="3"/>
  <c r="EC10" i="3"/>
  <c r="DY10" i="3"/>
  <c r="DU10" i="3"/>
  <c r="DQ10" i="3"/>
  <c r="DM10" i="3"/>
  <c r="FM6" i="3"/>
  <c r="EG6" i="3"/>
  <c r="FM5" i="3"/>
  <c r="EG5" i="3"/>
  <c r="F12" i="3"/>
  <c r="H13" i="3"/>
  <c r="H15" i="3" s="1"/>
  <c r="I9" i="14" s="1"/>
  <c r="D13" i="3"/>
  <c r="D15" i="3" s="1"/>
  <c r="E9" i="14" s="1"/>
  <c r="L13" i="3"/>
  <c r="L15" i="3" s="1"/>
  <c r="M9" i="14" s="1"/>
  <c r="N13" i="3"/>
  <c r="N15" i="3" s="1"/>
  <c r="O9" i="14" s="1"/>
  <c r="J13" i="3"/>
  <c r="J15" i="3" s="1"/>
  <c r="K9" i="14" s="1"/>
  <c r="F13" i="3"/>
  <c r="F15" i="3" s="1"/>
  <c r="G9" i="14" s="1"/>
  <c r="D12" i="3"/>
  <c r="I13" i="3"/>
  <c r="I15" i="3" s="1"/>
  <c r="O13" i="3"/>
  <c r="O15" i="3" s="1"/>
  <c r="K13" i="3"/>
  <c r="K15" i="3" s="1"/>
  <c r="G12" i="3"/>
  <c r="L12" i="3"/>
  <c r="L14" i="3" s="1"/>
  <c r="H12" i="3"/>
  <c r="O12" i="3"/>
  <c r="FY6" i="3"/>
  <c r="FQ6" i="3"/>
  <c r="FI6" i="3"/>
  <c r="FA6" i="3"/>
  <c r="ES6" i="3"/>
  <c r="EK6" i="3"/>
  <c r="EC6" i="3"/>
  <c r="DU6" i="3"/>
  <c r="DM6" i="3"/>
  <c r="K12" i="3"/>
  <c r="FY5" i="3"/>
  <c r="FQ5" i="3"/>
  <c r="FI5" i="3"/>
  <c r="FA5" i="3"/>
  <c r="ES5" i="3"/>
  <c r="EK5" i="3"/>
  <c r="EC5" i="3"/>
  <c r="DU5" i="3"/>
  <c r="DM5" i="3"/>
  <c r="B7" i="3"/>
  <c r="B3" i="3"/>
  <c r="GI15" i="3"/>
  <c r="GJ9" i="14" s="1"/>
  <c r="GI14" i="3"/>
  <c r="GD14" i="3"/>
  <c r="GD15" i="3"/>
  <c r="GE9" i="14" s="1"/>
  <c r="J14" i="3"/>
  <c r="FZ14" i="3"/>
  <c r="GQ13" i="3"/>
  <c r="GQ15" i="3" s="1"/>
  <c r="GR9" i="14" s="1"/>
  <c r="GM13" i="3"/>
  <c r="GM15" i="3" s="1"/>
  <c r="GN9" i="14" s="1"/>
  <c r="GA13" i="3"/>
  <c r="GA15" i="3" s="1"/>
  <c r="GB9" i="14" s="1"/>
  <c r="W13" i="3"/>
  <c r="W15" i="3" s="1"/>
  <c r="G13" i="3"/>
  <c r="G15" i="3" s="1"/>
  <c r="GH12" i="3"/>
  <c r="GH14" i="3" s="1"/>
  <c r="N12" i="3"/>
  <c r="GL13" i="3"/>
  <c r="GL15" i="3" s="1"/>
  <c r="GM9" i="14" s="1"/>
  <c r="B6" i="3"/>
  <c r="B4" i="3"/>
  <c r="B10" i="3"/>
  <c r="B5" i="3"/>
  <c r="B11" i="3"/>
  <c r="GS12" i="3"/>
  <c r="GS14" i="3" s="1"/>
  <c r="GO12" i="3"/>
  <c r="GO14" i="3" s="1"/>
  <c r="GK12" i="3"/>
  <c r="GK14" i="3" s="1"/>
  <c r="GG12" i="3"/>
  <c r="GG14" i="3" s="1"/>
  <c r="GC12" i="3"/>
  <c r="GC14" i="3" s="1"/>
  <c r="FU12" i="3"/>
  <c r="FE12" i="3"/>
  <c r="EO12" i="3"/>
  <c r="EG12" i="3"/>
  <c r="EC12" i="3"/>
  <c r="DY12" i="3"/>
  <c r="DY14" i="3" s="1"/>
  <c r="DU12" i="3"/>
  <c r="DQ12" i="3"/>
  <c r="DM12" i="3"/>
  <c r="DI12" i="3"/>
  <c r="DI14" i="3" s="1"/>
  <c r="DE12" i="3"/>
  <c r="DE14" i="3" s="1"/>
  <c r="DA12" i="3"/>
  <c r="DA14" i="3" s="1"/>
  <c r="CW12" i="3"/>
  <c r="CW14" i="3" s="1"/>
  <c r="CS12" i="3"/>
  <c r="CS14" i="3" s="1"/>
  <c r="CO12" i="3"/>
  <c r="CO14" i="3" s="1"/>
  <c r="CK12" i="3"/>
  <c r="CK14" i="3" s="1"/>
  <c r="CG12" i="3"/>
  <c r="CG14" i="3" s="1"/>
  <c r="CC12" i="3"/>
  <c r="CC14" i="3" s="1"/>
  <c r="BY12" i="3"/>
  <c r="BY14" i="3" s="1"/>
  <c r="BU12" i="3"/>
  <c r="BU14" i="3" s="1"/>
  <c r="BQ12" i="3"/>
  <c r="BQ14" i="3" s="1"/>
  <c r="BM12" i="3"/>
  <c r="BM14" i="3" s="1"/>
  <c r="BI12" i="3"/>
  <c r="BI14" i="3" s="1"/>
  <c r="BE12" i="3"/>
  <c r="BE14" i="3" s="1"/>
  <c r="AW12" i="3"/>
  <c r="AW14" i="3" s="1"/>
  <c r="AO12" i="3"/>
  <c r="AO14" i="3" s="1"/>
  <c r="AK12" i="3"/>
  <c r="AK14" i="3" s="1"/>
  <c r="AC12" i="3"/>
  <c r="AC14" i="3" s="1"/>
  <c r="U12" i="3"/>
  <c r="M12" i="3"/>
  <c r="M14" i="3" s="1"/>
  <c r="I12" i="3"/>
  <c r="E12" i="3"/>
  <c r="M15" i="3"/>
  <c r="GS17" i="10"/>
  <c r="GT20" i="10"/>
  <c r="GS20" i="10"/>
  <c r="GR20" i="10"/>
  <c r="GQ20" i="10"/>
  <c r="GP20" i="10"/>
  <c r="GO20" i="10"/>
  <c r="GN20" i="10"/>
  <c r="GM20" i="10"/>
  <c r="GL20" i="10"/>
  <c r="GK20" i="10"/>
  <c r="GJ20" i="10"/>
  <c r="GI20" i="10"/>
  <c r="GH20" i="10"/>
  <c r="GG20" i="10"/>
  <c r="GF20" i="10"/>
  <c r="GE20" i="10"/>
  <c r="GD20" i="10"/>
  <c r="GC20" i="10"/>
  <c r="GB20" i="10"/>
  <c r="GA20" i="10"/>
  <c r="FZ20" i="10"/>
  <c r="FY20" i="10"/>
  <c r="FX20" i="10"/>
  <c r="FW20" i="10"/>
  <c r="FV20" i="10"/>
  <c r="FU20" i="10"/>
  <c r="FT20" i="10"/>
  <c r="FS20" i="10"/>
  <c r="FR20" i="10"/>
  <c r="FQ20" i="10"/>
  <c r="FP20" i="10"/>
  <c r="FO20" i="10"/>
  <c r="FN20" i="10"/>
  <c r="FM20" i="10"/>
  <c r="FL20" i="10"/>
  <c r="FK20" i="10"/>
  <c r="FJ20" i="10"/>
  <c r="FI20" i="10"/>
  <c r="FH20" i="10"/>
  <c r="FG20" i="10"/>
  <c r="FF20" i="10"/>
  <c r="FE20" i="10"/>
  <c r="FD20" i="10"/>
  <c r="FC20" i="10"/>
  <c r="FB20" i="10"/>
  <c r="FA20" i="10"/>
  <c r="EZ20" i="10"/>
  <c r="EY20" i="10"/>
  <c r="EX20" i="10"/>
  <c r="EW20" i="10"/>
  <c r="EV20" i="10"/>
  <c r="EU20" i="10"/>
  <c r="ET20" i="10"/>
  <c r="ES20" i="10"/>
  <c r="ER20" i="10"/>
  <c r="EQ20" i="10"/>
  <c r="EP20" i="10"/>
  <c r="EO20" i="10"/>
  <c r="EN20" i="10"/>
  <c r="EM20" i="10"/>
  <c r="EL20" i="10"/>
  <c r="EK20" i="10"/>
  <c r="EJ20" i="10"/>
  <c r="EI20" i="10"/>
  <c r="EH20" i="10"/>
  <c r="EG20" i="10"/>
  <c r="EF20" i="10"/>
  <c r="EE20" i="10"/>
  <c r="ED20" i="10"/>
  <c r="EC20" i="10"/>
  <c r="EB20" i="10"/>
  <c r="EA20" i="10"/>
  <c r="DZ20" i="10"/>
  <c r="DY20" i="10"/>
  <c r="DX20" i="10"/>
  <c r="DW20" i="10"/>
  <c r="DV20" i="10"/>
  <c r="DU20" i="10"/>
  <c r="DT20" i="10"/>
  <c r="DS20" i="10"/>
  <c r="DR20" i="10"/>
  <c r="DQ20" i="10"/>
  <c r="DP20" i="10"/>
  <c r="DO20" i="10"/>
  <c r="DN20" i="10"/>
  <c r="DM20" i="10"/>
  <c r="DL20" i="10"/>
  <c r="DK20" i="10"/>
  <c r="DJ20" i="10"/>
  <c r="DI20" i="10"/>
  <c r="DH20" i="10"/>
  <c r="DG20" i="10"/>
  <c r="DF20" i="10"/>
  <c r="DE20" i="10"/>
  <c r="DD20" i="10"/>
  <c r="DC20" i="10"/>
  <c r="DB20" i="10"/>
  <c r="DA20" i="10"/>
  <c r="CZ20" i="10"/>
  <c r="CY20" i="10"/>
  <c r="CX20" i="10"/>
  <c r="CW20" i="10"/>
  <c r="CV20" i="10"/>
  <c r="CU20" i="10"/>
  <c r="CT20" i="10"/>
  <c r="CS20" i="10"/>
  <c r="CR20" i="10"/>
  <c r="CQ20" i="10"/>
  <c r="CP20" i="10"/>
  <c r="CO20" i="10"/>
  <c r="CN20" i="10"/>
  <c r="CM20" i="10"/>
  <c r="CL20" i="10"/>
  <c r="CK20" i="10"/>
  <c r="CJ20" i="10"/>
  <c r="CI20" i="10"/>
  <c r="CH20" i="10"/>
  <c r="CG20" i="10"/>
  <c r="CF20" i="10"/>
  <c r="CE20" i="10"/>
  <c r="CD20" i="10"/>
  <c r="CC20" i="10"/>
  <c r="CB20" i="10"/>
  <c r="CA20" i="10"/>
  <c r="BZ20" i="10"/>
  <c r="BY20" i="10"/>
  <c r="BX20" i="10"/>
  <c r="BW20" i="10"/>
  <c r="BV20" i="10"/>
  <c r="BU20" i="10"/>
  <c r="BT20" i="10"/>
  <c r="BS20" i="10"/>
  <c r="BR20" i="10"/>
  <c r="BQ20" i="10"/>
  <c r="BP20" i="10"/>
  <c r="BO20" i="10"/>
  <c r="BN20" i="10"/>
  <c r="BM20" i="10"/>
  <c r="BL20" i="10"/>
  <c r="BK20" i="10"/>
  <c r="BJ20" i="10"/>
  <c r="BI20" i="10"/>
  <c r="BH20" i="10"/>
  <c r="BG20" i="10"/>
  <c r="BF20" i="10"/>
  <c r="BE20" i="10"/>
  <c r="BD20" i="10"/>
  <c r="BC20" i="10"/>
  <c r="BB20" i="10"/>
  <c r="BA20" i="10"/>
  <c r="AZ20" i="10"/>
  <c r="AY20" i="10"/>
  <c r="AX20" i="10"/>
  <c r="AW20" i="10"/>
  <c r="AV20" i="10"/>
  <c r="AU20" i="10"/>
  <c r="AT20" i="10"/>
  <c r="AS20" i="10"/>
  <c r="AR20" i="10"/>
  <c r="AQ20" i="10"/>
  <c r="AP20" i="10"/>
  <c r="AO20" i="10"/>
  <c r="AN20" i="10"/>
  <c r="AM20" i="10"/>
  <c r="AL20" i="10"/>
  <c r="AK20" i="10"/>
  <c r="AJ20" i="10"/>
  <c r="AI20" i="10"/>
  <c r="AH20" i="10"/>
  <c r="AG20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GT19" i="10"/>
  <c r="GS19" i="10"/>
  <c r="GR19" i="10"/>
  <c r="GQ19" i="10"/>
  <c r="GP19" i="10"/>
  <c r="GO19" i="10"/>
  <c r="GN19" i="10"/>
  <c r="GM19" i="10"/>
  <c r="GL19" i="10"/>
  <c r="GK19" i="10"/>
  <c r="GJ19" i="10"/>
  <c r="GI19" i="10"/>
  <c r="GH19" i="10"/>
  <c r="GG19" i="10"/>
  <c r="GF19" i="10"/>
  <c r="GE19" i="10"/>
  <c r="GD19" i="10"/>
  <c r="GC19" i="10"/>
  <c r="GB19" i="10"/>
  <c r="GA19" i="10"/>
  <c r="FZ19" i="10"/>
  <c r="FY19" i="10"/>
  <c r="FX19" i="10"/>
  <c r="FW19" i="10"/>
  <c r="FV19" i="10"/>
  <c r="FU19" i="10"/>
  <c r="FT19" i="10"/>
  <c r="FS19" i="10"/>
  <c r="FR19" i="10"/>
  <c r="FQ19" i="10"/>
  <c r="FP19" i="10"/>
  <c r="FO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B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O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B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O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B19" i="10"/>
  <c r="DA19" i="10"/>
  <c r="CZ19" i="10"/>
  <c r="CY19" i="10"/>
  <c r="CX19" i="10"/>
  <c r="CW19" i="10"/>
  <c r="CV19" i="10"/>
  <c r="CU19" i="10"/>
  <c r="CT19" i="10"/>
  <c r="CS19" i="10"/>
  <c r="CR19" i="10"/>
  <c r="CQ19" i="10"/>
  <c r="CP19" i="10"/>
  <c r="CO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B19" i="10"/>
  <c r="CA19" i="10"/>
  <c r="BZ19" i="10"/>
  <c r="BY19" i="10"/>
  <c r="BX19" i="10"/>
  <c r="BW19" i="10"/>
  <c r="BV19" i="10"/>
  <c r="BU19" i="10"/>
  <c r="BT19" i="10"/>
  <c r="BS19" i="10"/>
  <c r="BR19" i="10"/>
  <c r="BQ19" i="10"/>
  <c r="BP19" i="10"/>
  <c r="BO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B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O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AG16" i="10"/>
  <c r="AH16" i="10"/>
  <c r="AI16" i="10"/>
  <c r="AJ16" i="10"/>
  <c r="AK16" i="10"/>
  <c r="AL16" i="10"/>
  <c r="AM16" i="10"/>
  <c r="AN16" i="10"/>
  <c r="AO16" i="10"/>
  <c r="AP16" i="10"/>
  <c r="AQ16" i="10"/>
  <c r="AR16" i="10"/>
  <c r="AS16" i="10"/>
  <c r="AT16" i="10"/>
  <c r="AU16" i="10"/>
  <c r="AV16" i="10"/>
  <c r="AW16" i="10"/>
  <c r="AX16" i="10"/>
  <c r="AY16" i="10"/>
  <c r="AZ16" i="10"/>
  <c r="BA16" i="10"/>
  <c r="BB16" i="10"/>
  <c r="BC16" i="10"/>
  <c r="BD16" i="10"/>
  <c r="BE16" i="10"/>
  <c r="BF16" i="10"/>
  <c r="BG16" i="10"/>
  <c r="BH16" i="10"/>
  <c r="BI16" i="10"/>
  <c r="BJ16" i="10"/>
  <c r="BK16" i="10"/>
  <c r="BL16" i="10"/>
  <c r="BM16" i="10"/>
  <c r="BN16" i="10"/>
  <c r="BO16" i="10"/>
  <c r="BP16" i="10"/>
  <c r="BQ16" i="10"/>
  <c r="BR16" i="10"/>
  <c r="BS16" i="10"/>
  <c r="BT16" i="10"/>
  <c r="BU16" i="10"/>
  <c r="BV16" i="10"/>
  <c r="BW16" i="10"/>
  <c r="BX16" i="10"/>
  <c r="BY16" i="10"/>
  <c r="BZ16" i="10"/>
  <c r="CA16" i="10"/>
  <c r="CB16" i="10"/>
  <c r="CC16" i="10"/>
  <c r="CD16" i="10"/>
  <c r="CE16" i="10"/>
  <c r="CF16" i="10"/>
  <c r="CG16" i="10"/>
  <c r="CH16" i="10"/>
  <c r="CI16" i="10"/>
  <c r="CJ16" i="10"/>
  <c r="CK16" i="10"/>
  <c r="CL16" i="10"/>
  <c r="CM16" i="10"/>
  <c r="CN16" i="10"/>
  <c r="CO16" i="10"/>
  <c r="CP16" i="10"/>
  <c r="CQ16" i="10"/>
  <c r="CR16" i="10"/>
  <c r="CS16" i="10"/>
  <c r="CT16" i="10"/>
  <c r="CU16" i="10"/>
  <c r="CV16" i="10"/>
  <c r="CW16" i="10"/>
  <c r="CX16" i="10"/>
  <c r="CY16" i="10"/>
  <c r="CZ16" i="10"/>
  <c r="DA16" i="10"/>
  <c r="DB16" i="10"/>
  <c r="DC16" i="10"/>
  <c r="DD16" i="10"/>
  <c r="DE16" i="10"/>
  <c r="DF16" i="10"/>
  <c r="DG16" i="10"/>
  <c r="DH16" i="10"/>
  <c r="DI16" i="10"/>
  <c r="DJ16" i="10"/>
  <c r="DK16" i="10"/>
  <c r="DL16" i="10"/>
  <c r="DM16" i="10"/>
  <c r="DN16" i="10"/>
  <c r="DO16" i="10"/>
  <c r="DP16" i="10"/>
  <c r="DQ16" i="10"/>
  <c r="DR16" i="10"/>
  <c r="DS16" i="10"/>
  <c r="DT16" i="10"/>
  <c r="DU16" i="10"/>
  <c r="DV16" i="10"/>
  <c r="DW16" i="10"/>
  <c r="DX16" i="10"/>
  <c r="DY16" i="10"/>
  <c r="DZ16" i="10"/>
  <c r="EA16" i="10"/>
  <c r="EB16" i="10"/>
  <c r="EC16" i="10"/>
  <c r="ED16" i="10"/>
  <c r="EE16" i="10"/>
  <c r="EF16" i="10"/>
  <c r="EG16" i="10"/>
  <c r="EH16" i="10"/>
  <c r="EI16" i="10"/>
  <c r="EJ16" i="10"/>
  <c r="EK16" i="10"/>
  <c r="EL16" i="10"/>
  <c r="EM16" i="10"/>
  <c r="EN16" i="10"/>
  <c r="EO16" i="10"/>
  <c r="EP16" i="10"/>
  <c r="EQ16" i="10"/>
  <c r="ER16" i="10"/>
  <c r="ES16" i="10"/>
  <c r="ET16" i="10"/>
  <c r="EU16" i="10"/>
  <c r="EV16" i="10"/>
  <c r="EW16" i="10"/>
  <c r="EX16" i="10"/>
  <c r="EY16" i="10"/>
  <c r="EZ16" i="10"/>
  <c r="FA16" i="10"/>
  <c r="FB16" i="10"/>
  <c r="FC16" i="10"/>
  <c r="FD16" i="10"/>
  <c r="FE16" i="10"/>
  <c r="FF16" i="10"/>
  <c r="FG16" i="10"/>
  <c r="FH16" i="10"/>
  <c r="FI16" i="10"/>
  <c r="FJ16" i="10"/>
  <c r="FK16" i="10"/>
  <c r="FL16" i="10"/>
  <c r="FM16" i="10"/>
  <c r="FN16" i="10"/>
  <c r="FO16" i="10"/>
  <c r="FP16" i="10"/>
  <c r="FQ16" i="10"/>
  <c r="FR16" i="10"/>
  <c r="FS16" i="10"/>
  <c r="FT16" i="10"/>
  <c r="FU16" i="10"/>
  <c r="FV16" i="10"/>
  <c r="FW16" i="10"/>
  <c r="FX16" i="10"/>
  <c r="FY16" i="10"/>
  <c r="FZ16" i="10"/>
  <c r="GA16" i="10"/>
  <c r="GB16" i="10"/>
  <c r="GC16" i="10"/>
  <c r="GD16" i="10"/>
  <c r="GE16" i="10"/>
  <c r="GF16" i="10"/>
  <c r="GG16" i="10"/>
  <c r="GH16" i="10"/>
  <c r="GI16" i="10"/>
  <c r="GJ16" i="10"/>
  <c r="GK16" i="10"/>
  <c r="GL16" i="10"/>
  <c r="GM16" i="10"/>
  <c r="GN16" i="10"/>
  <c r="GO16" i="10"/>
  <c r="GP16" i="10"/>
  <c r="GQ16" i="10"/>
  <c r="GR16" i="10"/>
  <c r="GS16" i="10"/>
  <c r="GT16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AG17" i="10"/>
  <c r="AH17" i="10"/>
  <c r="AI17" i="10"/>
  <c r="AJ17" i="10"/>
  <c r="AK17" i="10"/>
  <c r="AL17" i="10"/>
  <c r="AM17" i="10"/>
  <c r="AN17" i="10"/>
  <c r="AO17" i="10"/>
  <c r="AP17" i="10"/>
  <c r="AQ17" i="10"/>
  <c r="AR17" i="10"/>
  <c r="AS17" i="10"/>
  <c r="AT17" i="10"/>
  <c r="AU17" i="10"/>
  <c r="AV17" i="10"/>
  <c r="AW17" i="10"/>
  <c r="AX17" i="10"/>
  <c r="AY17" i="10"/>
  <c r="AZ17" i="10"/>
  <c r="BA17" i="10"/>
  <c r="BB17" i="10"/>
  <c r="BC17" i="10"/>
  <c r="BD17" i="10"/>
  <c r="BE17" i="10"/>
  <c r="BF17" i="10"/>
  <c r="BG17" i="10"/>
  <c r="BH17" i="10"/>
  <c r="BI17" i="10"/>
  <c r="BJ17" i="10"/>
  <c r="BK17" i="10"/>
  <c r="BL17" i="10"/>
  <c r="BM17" i="10"/>
  <c r="BN17" i="10"/>
  <c r="BO17" i="10"/>
  <c r="BP17" i="10"/>
  <c r="BQ17" i="10"/>
  <c r="BR17" i="10"/>
  <c r="BS17" i="10"/>
  <c r="BT17" i="10"/>
  <c r="BU17" i="10"/>
  <c r="BV17" i="10"/>
  <c r="BW17" i="10"/>
  <c r="BX17" i="10"/>
  <c r="BY17" i="10"/>
  <c r="BZ17" i="10"/>
  <c r="CA17" i="10"/>
  <c r="CB17" i="10"/>
  <c r="CC17" i="10"/>
  <c r="CD17" i="10"/>
  <c r="CE17" i="10"/>
  <c r="CF17" i="10"/>
  <c r="CG17" i="10"/>
  <c r="CH17" i="10"/>
  <c r="CI17" i="10"/>
  <c r="CJ17" i="10"/>
  <c r="CK17" i="10"/>
  <c r="CL17" i="10"/>
  <c r="CM17" i="10"/>
  <c r="CN17" i="10"/>
  <c r="CO17" i="10"/>
  <c r="CP17" i="10"/>
  <c r="CQ17" i="10"/>
  <c r="CR17" i="10"/>
  <c r="CS17" i="10"/>
  <c r="CT17" i="10"/>
  <c r="CU17" i="10"/>
  <c r="CV17" i="10"/>
  <c r="CW17" i="10"/>
  <c r="CX17" i="10"/>
  <c r="CY17" i="10"/>
  <c r="CZ17" i="10"/>
  <c r="DA17" i="10"/>
  <c r="DB17" i="10"/>
  <c r="DC17" i="10"/>
  <c r="DD17" i="10"/>
  <c r="DE17" i="10"/>
  <c r="DF17" i="10"/>
  <c r="DG17" i="10"/>
  <c r="DH17" i="10"/>
  <c r="DI17" i="10"/>
  <c r="DJ17" i="10"/>
  <c r="DK17" i="10"/>
  <c r="DL17" i="10"/>
  <c r="DM17" i="10"/>
  <c r="DN17" i="10"/>
  <c r="DO17" i="10"/>
  <c r="DP17" i="10"/>
  <c r="DQ17" i="10"/>
  <c r="DR17" i="10"/>
  <c r="DS17" i="10"/>
  <c r="DT17" i="10"/>
  <c r="DU17" i="10"/>
  <c r="DV17" i="10"/>
  <c r="DW17" i="10"/>
  <c r="DX17" i="10"/>
  <c r="DY17" i="10"/>
  <c r="DZ17" i="10"/>
  <c r="EA17" i="10"/>
  <c r="EB17" i="10"/>
  <c r="EC17" i="10"/>
  <c r="ED17" i="10"/>
  <c r="EE17" i="10"/>
  <c r="EF17" i="10"/>
  <c r="EG17" i="10"/>
  <c r="EH17" i="10"/>
  <c r="EI17" i="10"/>
  <c r="EJ17" i="10"/>
  <c r="EK17" i="10"/>
  <c r="EL17" i="10"/>
  <c r="EM17" i="10"/>
  <c r="EN17" i="10"/>
  <c r="EO17" i="10"/>
  <c r="EP17" i="10"/>
  <c r="EQ17" i="10"/>
  <c r="ER17" i="10"/>
  <c r="ES17" i="10"/>
  <c r="ET17" i="10"/>
  <c r="EU17" i="10"/>
  <c r="EV17" i="10"/>
  <c r="EW17" i="10"/>
  <c r="EX17" i="10"/>
  <c r="EY17" i="10"/>
  <c r="EZ17" i="10"/>
  <c r="FA17" i="10"/>
  <c r="FB17" i="10"/>
  <c r="FC17" i="10"/>
  <c r="FD17" i="10"/>
  <c r="FE17" i="10"/>
  <c r="FF17" i="10"/>
  <c r="FG17" i="10"/>
  <c r="FH17" i="10"/>
  <c r="FI17" i="10"/>
  <c r="FJ17" i="10"/>
  <c r="FK17" i="10"/>
  <c r="FL17" i="10"/>
  <c r="FM17" i="10"/>
  <c r="FN17" i="10"/>
  <c r="FO17" i="10"/>
  <c r="FP17" i="10"/>
  <c r="FQ17" i="10"/>
  <c r="FR17" i="10"/>
  <c r="FS17" i="10"/>
  <c r="FT17" i="10"/>
  <c r="FU17" i="10"/>
  <c r="FV17" i="10"/>
  <c r="FW17" i="10"/>
  <c r="FX17" i="10"/>
  <c r="FY17" i="10"/>
  <c r="FZ17" i="10"/>
  <c r="GA17" i="10"/>
  <c r="GB17" i="10"/>
  <c r="GC17" i="10"/>
  <c r="GD17" i="10"/>
  <c r="GE17" i="10"/>
  <c r="GF17" i="10"/>
  <c r="GG17" i="10"/>
  <c r="GH17" i="10"/>
  <c r="GI17" i="10"/>
  <c r="GJ17" i="10"/>
  <c r="GK17" i="10"/>
  <c r="GL17" i="10"/>
  <c r="GM17" i="10"/>
  <c r="GN17" i="10"/>
  <c r="GO17" i="10"/>
  <c r="GP17" i="10"/>
  <c r="GQ17" i="10"/>
  <c r="GR17" i="10"/>
  <c r="GT17" i="10"/>
  <c r="C17" i="10"/>
  <c r="C16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AG14" i="10"/>
  <c r="AH14" i="10"/>
  <c r="AI14" i="10"/>
  <c r="AJ14" i="10"/>
  <c r="AK14" i="10"/>
  <c r="AL14" i="10"/>
  <c r="AM14" i="10"/>
  <c r="AN14" i="10"/>
  <c r="AO14" i="10"/>
  <c r="AP14" i="10"/>
  <c r="AQ14" i="10"/>
  <c r="AR14" i="10"/>
  <c r="AS14" i="10"/>
  <c r="AT14" i="10"/>
  <c r="AU14" i="10"/>
  <c r="AV14" i="10"/>
  <c r="AW14" i="10"/>
  <c r="AX14" i="10"/>
  <c r="AY14" i="10"/>
  <c r="AZ14" i="10"/>
  <c r="BA14" i="10"/>
  <c r="BB14" i="10"/>
  <c r="BC14" i="10"/>
  <c r="BD14" i="10"/>
  <c r="BE14" i="10"/>
  <c r="BF14" i="10"/>
  <c r="BG14" i="10"/>
  <c r="BH14" i="10"/>
  <c r="BI14" i="10"/>
  <c r="BJ14" i="10"/>
  <c r="BK14" i="10"/>
  <c r="BL14" i="10"/>
  <c r="BM14" i="10"/>
  <c r="BN14" i="10"/>
  <c r="BO14" i="10"/>
  <c r="BP14" i="10"/>
  <c r="BQ14" i="10"/>
  <c r="BR14" i="10"/>
  <c r="BS14" i="10"/>
  <c r="BT14" i="10"/>
  <c r="BU14" i="10"/>
  <c r="BV14" i="10"/>
  <c r="BW14" i="10"/>
  <c r="BX14" i="10"/>
  <c r="BY14" i="10"/>
  <c r="BZ14" i="10"/>
  <c r="CA14" i="10"/>
  <c r="CB14" i="10"/>
  <c r="CC14" i="10"/>
  <c r="CD14" i="10"/>
  <c r="CE14" i="10"/>
  <c r="CF14" i="10"/>
  <c r="CG14" i="10"/>
  <c r="CH14" i="10"/>
  <c r="CI14" i="10"/>
  <c r="CJ14" i="10"/>
  <c r="CK14" i="10"/>
  <c r="CL14" i="10"/>
  <c r="CM14" i="10"/>
  <c r="CN14" i="10"/>
  <c r="CO14" i="10"/>
  <c r="CP14" i="10"/>
  <c r="CQ14" i="10"/>
  <c r="CR14" i="10"/>
  <c r="CS14" i="10"/>
  <c r="CT14" i="10"/>
  <c r="CU14" i="10"/>
  <c r="CV14" i="10"/>
  <c r="CW14" i="10"/>
  <c r="CX14" i="10"/>
  <c r="CY14" i="10"/>
  <c r="CZ14" i="10"/>
  <c r="DA14" i="10"/>
  <c r="DB14" i="10"/>
  <c r="DC14" i="10"/>
  <c r="DD14" i="10"/>
  <c r="DE14" i="10"/>
  <c r="DF14" i="10"/>
  <c r="DG14" i="10"/>
  <c r="DH14" i="10"/>
  <c r="DI14" i="10"/>
  <c r="DJ14" i="10"/>
  <c r="DK14" i="10"/>
  <c r="DL14" i="10"/>
  <c r="DM14" i="10"/>
  <c r="DN14" i="10"/>
  <c r="DO14" i="10"/>
  <c r="DP14" i="10"/>
  <c r="DQ14" i="10"/>
  <c r="DR14" i="10"/>
  <c r="DS14" i="10"/>
  <c r="DT14" i="10"/>
  <c r="DU14" i="10"/>
  <c r="DV14" i="10"/>
  <c r="DW14" i="10"/>
  <c r="DX14" i="10"/>
  <c r="DY14" i="10"/>
  <c r="DZ14" i="10"/>
  <c r="EA14" i="10"/>
  <c r="EB14" i="10"/>
  <c r="EC14" i="10"/>
  <c r="ED14" i="10"/>
  <c r="EE14" i="10"/>
  <c r="EF14" i="10"/>
  <c r="EG14" i="10"/>
  <c r="EH14" i="10"/>
  <c r="EI14" i="10"/>
  <c r="EJ14" i="10"/>
  <c r="EK14" i="10"/>
  <c r="EL14" i="10"/>
  <c r="EM14" i="10"/>
  <c r="EN14" i="10"/>
  <c r="EO14" i="10"/>
  <c r="EP14" i="10"/>
  <c r="EQ14" i="10"/>
  <c r="ER14" i="10"/>
  <c r="ES14" i="10"/>
  <c r="ET14" i="10"/>
  <c r="EU14" i="10"/>
  <c r="EV14" i="10"/>
  <c r="EW14" i="10"/>
  <c r="EX14" i="10"/>
  <c r="EY14" i="10"/>
  <c r="EZ14" i="10"/>
  <c r="FA14" i="10"/>
  <c r="FB14" i="10"/>
  <c r="FC14" i="10"/>
  <c r="FD14" i="10"/>
  <c r="FE14" i="10"/>
  <c r="FF14" i="10"/>
  <c r="FG14" i="10"/>
  <c r="FH14" i="10"/>
  <c r="FI14" i="10"/>
  <c r="FJ14" i="10"/>
  <c r="FK14" i="10"/>
  <c r="FL14" i="10"/>
  <c r="FM14" i="10"/>
  <c r="FN14" i="10"/>
  <c r="FO14" i="10"/>
  <c r="FP14" i="10"/>
  <c r="FQ14" i="10"/>
  <c r="FR14" i="10"/>
  <c r="FS14" i="10"/>
  <c r="FT14" i="10"/>
  <c r="FU14" i="10"/>
  <c r="FV14" i="10"/>
  <c r="FW14" i="10"/>
  <c r="FX14" i="10"/>
  <c r="FY14" i="10"/>
  <c r="FZ14" i="10"/>
  <c r="GA14" i="10"/>
  <c r="GB14" i="10"/>
  <c r="GC14" i="10"/>
  <c r="GD14" i="10"/>
  <c r="GE14" i="10"/>
  <c r="GF14" i="10"/>
  <c r="GG14" i="10"/>
  <c r="GH14" i="10"/>
  <c r="GI14" i="10"/>
  <c r="GJ14" i="10"/>
  <c r="GK14" i="10"/>
  <c r="GL14" i="10"/>
  <c r="GM14" i="10"/>
  <c r="GN14" i="10"/>
  <c r="GO14" i="10"/>
  <c r="GP14" i="10"/>
  <c r="GQ14" i="10"/>
  <c r="GR14" i="10"/>
  <c r="GS14" i="10"/>
  <c r="GT14" i="10"/>
  <c r="C14" i="10"/>
  <c r="GT13" i="10"/>
  <c r="GS13" i="10"/>
  <c r="GR13" i="10"/>
  <c r="GQ13" i="10"/>
  <c r="GP13" i="10"/>
  <c r="GO13" i="10"/>
  <c r="GN13" i="10"/>
  <c r="GM13" i="10"/>
  <c r="GL13" i="10"/>
  <c r="GK13" i="10"/>
  <c r="GJ13" i="10"/>
  <c r="GI13" i="10"/>
  <c r="GH13" i="10"/>
  <c r="GG13" i="10"/>
  <c r="GF13" i="10"/>
  <c r="GE13" i="10"/>
  <c r="GD13" i="10"/>
  <c r="GC13" i="10"/>
  <c r="GB13" i="10"/>
  <c r="GA13" i="10"/>
  <c r="FZ13" i="10"/>
  <c r="FY13" i="10"/>
  <c r="FX13" i="10"/>
  <c r="FW13" i="10"/>
  <c r="FV13" i="10"/>
  <c r="FU13" i="10"/>
  <c r="FT13" i="10"/>
  <c r="FS13" i="10"/>
  <c r="FR13" i="10"/>
  <c r="FQ13" i="10"/>
  <c r="FP13" i="10"/>
  <c r="FO13" i="10"/>
  <c r="FN13" i="10"/>
  <c r="FM13" i="10"/>
  <c r="FL13" i="10"/>
  <c r="FK13" i="10"/>
  <c r="FJ13" i="10"/>
  <c r="FI13" i="10"/>
  <c r="FH13" i="10"/>
  <c r="FG13" i="10"/>
  <c r="FF13" i="10"/>
  <c r="FE13" i="10"/>
  <c r="FD13" i="10"/>
  <c r="FC13" i="10"/>
  <c r="FB13" i="10"/>
  <c r="FA13" i="10"/>
  <c r="EZ13" i="10"/>
  <c r="EY13" i="10"/>
  <c r="EX13" i="10"/>
  <c r="EW13" i="10"/>
  <c r="EV13" i="10"/>
  <c r="EU13" i="10"/>
  <c r="ET13" i="10"/>
  <c r="ES13" i="10"/>
  <c r="ER13" i="10"/>
  <c r="EQ13" i="10"/>
  <c r="EP13" i="10"/>
  <c r="EO13" i="10"/>
  <c r="EN13" i="10"/>
  <c r="EM13" i="10"/>
  <c r="EL13" i="10"/>
  <c r="EK13" i="10"/>
  <c r="EJ13" i="10"/>
  <c r="EI13" i="10"/>
  <c r="EH13" i="10"/>
  <c r="EG13" i="10"/>
  <c r="EF13" i="10"/>
  <c r="EE13" i="10"/>
  <c r="ED13" i="10"/>
  <c r="EC13" i="10"/>
  <c r="EB13" i="10"/>
  <c r="EA13" i="10"/>
  <c r="DZ13" i="10"/>
  <c r="DY13" i="10"/>
  <c r="DX13" i="10"/>
  <c r="DW13" i="10"/>
  <c r="DV13" i="10"/>
  <c r="DU13" i="10"/>
  <c r="DT13" i="10"/>
  <c r="DS13" i="10"/>
  <c r="DR13" i="10"/>
  <c r="DQ13" i="10"/>
  <c r="DP13" i="10"/>
  <c r="DO13" i="10"/>
  <c r="DN13" i="10"/>
  <c r="DM13" i="10"/>
  <c r="DL13" i="10"/>
  <c r="DK13" i="10"/>
  <c r="DJ13" i="10"/>
  <c r="DI13" i="10"/>
  <c r="DH13" i="10"/>
  <c r="DG13" i="10"/>
  <c r="DF13" i="10"/>
  <c r="DE13" i="10"/>
  <c r="DD13" i="10"/>
  <c r="DC13" i="10"/>
  <c r="DB13" i="10"/>
  <c r="DA13" i="10"/>
  <c r="CZ13" i="10"/>
  <c r="CY13" i="10"/>
  <c r="CX13" i="10"/>
  <c r="CW13" i="10"/>
  <c r="CV13" i="10"/>
  <c r="CU13" i="10"/>
  <c r="CT13" i="10"/>
  <c r="CS13" i="10"/>
  <c r="CR13" i="10"/>
  <c r="CQ13" i="10"/>
  <c r="CP13" i="10"/>
  <c r="CO13" i="10"/>
  <c r="CN13" i="10"/>
  <c r="CM13" i="10"/>
  <c r="CL13" i="10"/>
  <c r="CK13" i="10"/>
  <c r="CJ13" i="10"/>
  <c r="CI13" i="10"/>
  <c r="CH13" i="10"/>
  <c r="CG13" i="10"/>
  <c r="CF13" i="10"/>
  <c r="CE13" i="10"/>
  <c r="CD13" i="10"/>
  <c r="CC13" i="10"/>
  <c r="CB13" i="10"/>
  <c r="CA13" i="10"/>
  <c r="BZ13" i="10"/>
  <c r="BY13" i="10"/>
  <c r="BX13" i="10"/>
  <c r="BW13" i="10"/>
  <c r="BV13" i="10"/>
  <c r="BU13" i="10"/>
  <c r="BT13" i="10"/>
  <c r="BS13" i="10"/>
  <c r="BR13" i="10"/>
  <c r="BQ13" i="10"/>
  <c r="BP13" i="10"/>
  <c r="BO13" i="10"/>
  <c r="BN13" i="10"/>
  <c r="BM13" i="10"/>
  <c r="BL13" i="10"/>
  <c r="BK13" i="10"/>
  <c r="BJ13" i="10"/>
  <c r="BI13" i="10"/>
  <c r="BH13" i="10"/>
  <c r="BG13" i="10"/>
  <c r="BF13" i="10"/>
  <c r="BE13" i="10"/>
  <c r="BD13" i="10"/>
  <c r="BC13" i="10"/>
  <c r="BB13" i="10"/>
  <c r="BA13" i="10"/>
  <c r="AZ13" i="10"/>
  <c r="AY13" i="10"/>
  <c r="AX13" i="10"/>
  <c r="AW13" i="10"/>
  <c r="AV13" i="10"/>
  <c r="AU13" i="10"/>
  <c r="AT13" i="10"/>
  <c r="AS13" i="10"/>
  <c r="AR13" i="10"/>
  <c r="AQ13" i="10"/>
  <c r="AP13" i="10"/>
  <c r="AO13" i="10"/>
  <c r="AN13" i="10"/>
  <c r="AM13" i="10"/>
  <c r="AL13" i="10"/>
  <c r="AK13" i="10"/>
  <c r="AJ13" i="10"/>
  <c r="AI13" i="10"/>
  <c r="AH13" i="10"/>
  <c r="AG13" i="10"/>
  <c r="AF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GT12" i="10"/>
  <c r="GS12" i="10"/>
  <c r="GR12" i="10"/>
  <c r="GQ12" i="10"/>
  <c r="GP12" i="10"/>
  <c r="GO12" i="10"/>
  <c r="GN12" i="10"/>
  <c r="GM12" i="10"/>
  <c r="GL12" i="10"/>
  <c r="GK12" i="10"/>
  <c r="GJ12" i="10"/>
  <c r="GI12" i="10"/>
  <c r="GH12" i="10"/>
  <c r="GG12" i="10"/>
  <c r="GF12" i="10"/>
  <c r="GE12" i="10"/>
  <c r="GD12" i="10"/>
  <c r="GC12" i="10"/>
  <c r="GB12" i="10"/>
  <c r="GA12" i="10"/>
  <c r="FZ12" i="10"/>
  <c r="FY12" i="10"/>
  <c r="FX12" i="10"/>
  <c r="FW12" i="10"/>
  <c r="FV12" i="10"/>
  <c r="FU12" i="10"/>
  <c r="FT12" i="10"/>
  <c r="FS12" i="10"/>
  <c r="FR12" i="10"/>
  <c r="FQ12" i="10"/>
  <c r="FP12" i="10"/>
  <c r="FO12" i="10"/>
  <c r="FN12" i="10"/>
  <c r="FM12" i="10"/>
  <c r="FL12" i="10"/>
  <c r="FK12" i="10"/>
  <c r="FJ12" i="10"/>
  <c r="FI12" i="10"/>
  <c r="FH12" i="10"/>
  <c r="FG12" i="10"/>
  <c r="FF12" i="10"/>
  <c r="FE12" i="10"/>
  <c r="FD12" i="10"/>
  <c r="FC12" i="10"/>
  <c r="FB12" i="10"/>
  <c r="FA12" i="10"/>
  <c r="EZ12" i="10"/>
  <c r="EY12" i="10"/>
  <c r="EX12" i="10"/>
  <c r="EW12" i="10"/>
  <c r="EV12" i="10"/>
  <c r="EU12" i="10"/>
  <c r="ET12" i="10"/>
  <c r="ES12" i="10"/>
  <c r="ER12" i="10"/>
  <c r="EQ12" i="10"/>
  <c r="EP12" i="10"/>
  <c r="EO12" i="10"/>
  <c r="EN12" i="10"/>
  <c r="EM12" i="10"/>
  <c r="EL12" i="10"/>
  <c r="EK12" i="10"/>
  <c r="EJ12" i="10"/>
  <c r="EI12" i="10"/>
  <c r="EH12" i="10"/>
  <c r="EG12" i="10"/>
  <c r="EF12" i="10"/>
  <c r="EE12" i="10"/>
  <c r="ED12" i="10"/>
  <c r="EC12" i="10"/>
  <c r="EB12" i="10"/>
  <c r="EA12" i="10"/>
  <c r="DZ12" i="10"/>
  <c r="DY12" i="10"/>
  <c r="DX12" i="10"/>
  <c r="DW12" i="10"/>
  <c r="DV12" i="10"/>
  <c r="DU12" i="10"/>
  <c r="DT12" i="10"/>
  <c r="DS12" i="10"/>
  <c r="DR12" i="10"/>
  <c r="DQ12" i="10"/>
  <c r="DP12" i="10"/>
  <c r="DO12" i="10"/>
  <c r="DN12" i="10"/>
  <c r="DM12" i="10"/>
  <c r="DL12" i="10"/>
  <c r="DK12" i="10"/>
  <c r="DJ12" i="10"/>
  <c r="DI12" i="10"/>
  <c r="DH12" i="10"/>
  <c r="DG12" i="10"/>
  <c r="DF12" i="10"/>
  <c r="DE12" i="10"/>
  <c r="DD12" i="10"/>
  <c r="DC12" i="10"/>
  <c r="DB12" i="10"/>
  <c r="DA12" i="10"/>
  <c r="CZ12" i="10"/>
  <c r="CY12" i="10"/>
  <c r="CX12" i="10"/>
  <c r="CW12" i="10"/>
  <c r="CV12" i="10"/>
  <c r="CU12" i="10"/>
  <c r="CT12" i="10"/>
  <c r="CS12" i="10"/>
  <c r="CR12" i="10"/>
  <c r="CQ12" i="10"/>
  <c r="CP12" i="10"/>
  <c r="CO12" i="10"/>
  <c r="CN12" i="10"/>
  <c r="CM12" i="10"/>
  <c r="CL12" i="10"/>
  <c r="CK12" i="10"/>
  <c r="CJ12" i="10"/>
  <c r="CI12" i="10"/>
  <c r="CH12" i="10"/>
  <c r="CG12" i="10"/>
  <c r="CF12" i="10"/>
  <c r="CE12" i="10"/>
  <c r="CD12" i="10"/>
  <c r="CC12" i="10"/>
  <c r="CB12" i="10"/>
  <c r="CA12" i="10"/>
  <c r="BZ12" i="10"/>
  <c r="BY12" i="10"/>
  <c r="BX12" i="10"/>
  <c r="BW12" i="10"/>
  <c r="BV12" i="10"/>
  <c r="BU12" i="10"/>
  <c r="BT12" i="10"/>
  <c r="BS12" i="10"/>
  <c r="BR12" i="10"/>
  <c r="BQ12" i="10"/>
  <c r="BP12" i="10"/>
  <c r="BO12" i="10"/>
  <c r="BN12" i="10"/>
  <c r="BM12" i="10"/>
  <c r="BL12" i="10"/>
  <c r="BK12" i="10"/>
  <c r="BJ12" i="10"/>
  <c r="BI12" i="10"/>
  <c r="BH12" i="10"/>
  <c r="BG12" i="10"/>
  <c r="BF12" i="10"/>
  <c r="BE12" i="10"/>
  <c r="BD12" i="10"/>
  <c r="BC12" i="10"/>
  <c r="BB12" i="10"/>
  <c r="BA12" i="10"/>
  <c r="AZ12" i="10"/>
  <c r="AY12" i="10"/>
  <c r="AX12" i="10"/>
  <c r="AW12" i="10"/>
  <c r="AV12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I12" i="10"/>
  <c r="AH12" i="10"/>
  <c r="AG12" i="10"/>
  <c r="AF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GT11" i="10"/>
  <c r="GS11" i="10"/>
  <c r="GR11" i="10"/>
  <c r="GQ11" i="10"/>
  <c r="GP11" i="10"/>
  <c r="GO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FJ11" i="10"/>
  <c r="FI11" i="10"/>
  <c r="FH11" i="10"/>
  <c r="FG11" i="10"/>
  <c r="FF11" i="10"/>
  <c r="FE11" i="10"/>
  <c r="FD11" i="10"/>
  <c r="FC11" i="10"/>
  <c r="FB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O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Y8" i="10"/>
  <c r="Z8" i="10"/>
  <c r="AA8" i="10"/>
  <c r="AB8" i="10"/>
  <c r="AC8" i="10"/>
  <c r="AD8" i="10"/>
  <c r="AE8" i="10"/>
  <c r="AF8" i="10"/>
  <c r="AG8" i="10"/>
  <c r="AH8" i="10"/>
  <c r="AI8" i="10"/>
  <c r="AJ8" i="10"/>
  <c r="AK8" i="10"/>
  <c r="AL8" i="10"/>
  <c r="AM8" i="10"/>
  <c r="AN8" i="10"/>
  <c r="AO8" i="10"/>
  <c r="AP8" i="10"/>
  <c r="AQ8" i="10"/>
  <c r="AR8" i="10"/>
  <c r="AS8" i="10"/>
  <c r="AT8" i="10"/>
  <c r="AU8" i="10"/>
  <c r="AV8" i="10"/>
  <c r="AW8" i="10"/>
  <c r="AX8" i="10"/>
  <c r="AY8" i="10"/>
  <c r="AZ8" i="10"/>
  <c r="BA8" i="10"/>
  <c r="BB8" i="10"/>
  <c r="BC8" i="10"/>
  <c r="BD8" i="10"/>
  <c r="BE8" i="10"/>
  <c r="BF8" i="10"/>
  <c r="BG8" i="10"/>
  <c r="BH8" i="10"/>
  <c r="BI8" i="10"/>
  <c r="BJ8" i="10"/>
  <c r="BK8" i="10"/>
  <c r="BL8" i="10"/>
  <c r="BM8" i="10"/>
  <c r="BN8" i="10"/>
  <c r="BO8" i="10"/>
  <c r="BP8" i="10"/>
  <c r="BQ8" i="10"/>
  <c r="BR8" i="10"/>
  <c r="BS8" i="10"/>
  <c r="BT8" i="10"/>
  <c r="BU8" i="10"/>
  <c r="BV8" i="10"/>
  <c r="BW8" i="10"/>
  <c r="BX8" i="10"/>
  <c r="BY8" i="10"/>
  <c r="BZ8" i="10"/>
  <c r="CA8" i="10"/>
  <c r="CB8" i="10"/>
  <c r="CC8" i="10"/>
  <c r="CD8" i="10"/>
  <c r="CE8" i="10"/>
  <c r="CF8" i="10"/>
  <c r="CG8" i="10"/>
  <c r="CH8" i="10"/>
  <c r="CI8" i="10"/>
  <c r="CJ8" i="10"/>
  <c r="CK8" i="10"/>
  <c r="CL8" i="10"/>
  <c r="CM8" i="10"/>
  <c r="CN8" i="10"/>
  <c r="CO8" i="10"/>
  <c r="CP8" i="10"/>
  <c r="CQ8" i="10"/>
  <c r="CR8" i="10"/>
  <c r="CS8" i="10"/>
  <c r="CT8" i="10"/>
  <c r="CU8" i="10"/>
  <c r="CV8" i="10"/>
  <c r="CW8" i="10"/>
  <c r="CX8" i="10"/>
  <c r="CY8" i="10"/>
  <c r="CZ8" i="10"/>
  <c r="DA8" i="10"/>
  <c r="DB8" i="10"/>
  <c r="DC8" i="10"/>
  <c r="DD8" i="10"/>
  <c r="DE8" i="10"/>
  <c r="DF8" i="10"/>
  <c r="DG8" i="10"/>
  <c r="DH8" i="10"/>
  <c r="DI8" i="10"/>
  <c r="DJ8" i="10"/>
  <c r="DK8" i="10"/>
  <c r="DL8" i="10"/>
  <c r="DM8" i="10"/>
  <c r="DN8" i="10"/>
  <c r="DO8" i="10"/>
  <c r="DP8" i="10"/>
  <c r="DQ8" i="10"/>
  <c r="DR8" i="10"/>
  <c r="DS8" i="10"/>
  <c r="DT8" i="10"/>
  <c r="DU8" i="10"/>
  <c r="DV8" i="10"/>
  <c r="DW8" i="10"/>
  <c r="DX8" i="10"/>
  <c r="DY8" i="10"/>
  <c r="DZ8" i="10"/>
  <c r="EA8" i="10"/>
  <c r="EB8" i="10"/>
  <c r="EC8" i="10"/>
  <c r="ED8" i="10"/>
  <c r="EE8" i="10"/>
  <c r="EF8" i="10"/>
  <c r="EG8" i="10"/>
  <c r="EH8" i="10"/>
  <c r="EI8" i="10"/>
  <c r="EJ8" i="10"/>
  <c r="EK8" i="10"/>
  <c r="EL8" i="10"/>
  <c r="EM8" i="10"/>
  <c r="EN8" i="10"/>
  <c r="EO8" i="10"/>
  <c r="EP8" i="10"/>
  <c r="EQ8" i="10"/>
  <c r="ER8" i="10"/>
  <c r="ES8" i="10"/>
  <c r="ET8" i="10"/>
  <c r="EU8" i="10"/>
  <c r="EV8" i="10"/>
  <c r="EW8" i="10"/>
  <c r="EX8" i="10"/>
  <c r="EY8" i="10"/>
  <c r="EZ8" i="10"/>
  <c r="FA8" i="10"/>
  <c r="FB8" i="10"/>
  <c r="FC8" i="10"/>
  <c r="FD8" i="10"/>
  <c r="FE8" i="10"/>
  <c r="FF8" i="10"/>
  <c r="FG8" i="10"/>
  <c r="FH8" i="10"/>
  <c r="FI8" i="10"/>
  <c r="FJ8" i="10"/>
  <c r="FK8" i="10"/>
  <c r="FL8" i="10"/>
  <c r="FM8" i="10"/>
  <c r="FN8" i="10"/>
  <c r="FO8" i="10"/>
  <c r="FP8" i="10"/>
  <c r="FQ8" i="10"/>
  <c r="FR8" i="10"/>
  <c r="FS8" i="10"/>
  <c r="FT8" i="10"/>
  <c r="FU8" i="10"/>
  <c r="FV8" i="10"/>
  <c r="FW8" i="10"/>
  <c r="FX8" i="10"/>
  <c r="FY8" i="10"/>
  <c r="FZ8" i="10"/>
  <c r="GA8" i="10"/>
  <c r="GB8" i="10"/>
  <c r="GC8" i="10"/>
  <c r="GD8" i="10"/>
  <c r="GE8" i="10"/>
  <c r="GF8" i="10"/>
  <c r="GG8" i="10"/>
  <c r="GH8" i="10"/>
  <c r="GI8" i="10"/>
  <c r="GJ8" i="10"/>
  <c r="GK8" i="10"/>
  <c r="GL8" i="10"/>
  <c r="GM8" i="10"/>
  <c r="GN8" i="10"/>
  <c r="GO8" i="10"/>
  <c r="GP8" i="10"/>
  <c r="GQ8" i="10"/>
  <c r="GR8" i="10"/>
  <c r="GS8" i="10"/>
  <c r="GT8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Y9" i="10"/>
  <c r="Z9" i="10"/>
  <c r="AA9" i="10"/>
  <c r="AB9" i="10"/>
  <c r="AC9" i="10"/>
  <c r="AD9" i="10"/>
  <c r="AE9" i="10"/>
  <c r="AF9" i="10"/>
  <c r="AG9" i="10"/>
  <c r="AH9" i="10"/>
  <c r="AI9" i="10"/>
  <c r="AJ9" i="10"/>
  <c r="AK9" i="10"/>
  <c r="AL9" i="10"/>
  <c r="AM9" i="10"/>
  <c r="AN9" i="10"/>
  <c r="AO9" i="10"/>
  <c r="AP9" i="10"/>
  <c r="AQ9" i="10"/>
  <c r="AR9" i="10"/>
  <c r="AS9" i="10"/>
  <c r="AT9" i="10"/>
  <c r="AU9" i="10"/>
  <c r="AV9" i="10"/>
  <c r="AW9" i="10"/>
  <c r="AX9" i="10"/>
  <c r="AY9" i="10"/>
  <c r="AZ9" i="10"/>
  <c r="BA9" i="10"/>
  <c r="BB9" i="10"/>
  <c r="BC9" i="10"/>
  <c r="BD9" i="10"/>
  <c r="BE9" i="10"/>
  <c r="BF9" i="10"/>
  <c r="BG9" i="10"/>
  <c r="BH9" i="10"/>
  <c r="BI9" i="10"/>
  <c r="BJ9" i="10"/>
  <c r="BK9" i="10"/>
  <c r="BL9" i="10"/>
  <c r="BM9" i="10"/>
  <c r="BN9" i="10"/>
  <c r="BO9" i="10"/>
  <c r="BP9" i="10"/>
  <c r="BQ9" i="10"/>
  <c r="BR9" i="10"/>
  <c r="BS9" i="10"/>
  <c r="BT9" i="10"/>
  <c r="BU9" i="10"/>
  <c r="BV9" i="10"/>
  <c r="BW9" i="10"/>
  <c r="BX9" i="10"/>
  <c r="BY9" i="10"/>
  <c r="BZ9" i="10"/>
  <c r="CA9" i="10"/>
  <c r="CB9" i="10"/>
  <c r="CC9" i="10"/>
  <c r="CD9" i="10"/>
  <c r="CE9" i="10"/>
  <c r="CF9" i="10"/>
  <c r="CG9" i="10"/>
  <c r="CH9" i="10"/>
  <c r="CI9" i="10"/>
  <c r="CJ9" i="10"/>
  <c r="CK9" i="10"/>
  <c r="CL9" i="10"/>
  <c r="CM9" i="10"/>
  <c r="CN9" i="10"/>
  <c r="CO9" i="10"/>
  <c r="CP9" i="10"/>
  <c r="CQ9" i="10"/>
  <c r="CR9" i="10"/>
  <c r="CS9" i="10"/>
  <c r="CT9" i="10"/>
  <c r="CU9" i="10"/>
  <c r="CV9" i="10"/>
  <c r="CW9" i="10"/>
  <c r="CX9" i="10"/>
  <c r="CY9" i="10"/>
  <c r="CZ9" i="10"/>
  <c r="DA9" i="10"/>
  <c r="DB9" i="10"/>
  <c r="DC9" i="10"/>
  <c r="DD9" i="10"/>
  <c r="DE9" i="10"/>
  <c r="DF9" i="10"/>
  <c r="DG9" i="10"/>
  <c r="DH9" i="10"/>
  <c r="DI9" i="10"/>
  <c r="DJ9" i="10"/>
  <c r="DK9" i="10"/>
  <c r="DL9" i="10"/>
  <c r="DM9" i="10"/>
  <c r="DN9" i="10"/>
  <c r="DO9" i="10"/>
  <c r="DP9" i="10"/>
  <c r="DQ9" i="10"/>
  <c r="DR9" i="10"/>
  <c r="DS9" i="10"/>
  <c r="DT9" i="10"/>
  <c r="DU9" i="10"/>
  <c r="DV9" i="10"/>
  <c r="DW9" i="10"/>
  <c r="DX9" i="10"/>
  <c r="DY9" i="10"/>
  <c r="DZ9" i="10"/>
  <c r="EA9" i="10"/>
  <c r="EB9" i="10"/>
  <c r="EC9" i="10"/>
  <c r="ED9" i="10"/>
  <c r="EE9" i="10"/>
  <c r="EF9" i="10"/>
  <c r="EG9" i="10"/>
  <c r="EH9" i="10"/>
  <c r="EI9" i="10"/>
  <c r="EJ9" i="10"/>
  <c r="EK9" i="10"/>
  <c r="EL9" i="10"/>
  <c r="EM9" i="10"/>
  <c r="EN9" i="10"/>
  <c r="EO9" i="10"/>
  <c r="EP9" i="10"/>
  <c r="EQ9" i="10"/>
  <c r="ER9" i="10"/>
  <c r="ES9" i="10"/>
  <c r="ET9" i="10"/>
  <c r="EU9" i="10"/>
  <c r="EV9" i="10"/>
  <c r="EW9" i="10"/>
  <c r="EX9" i="10"/>
  <c r="EY9" i="10"/>
  <c r="EZ9" i="10"/>
  <c r="FA9" i="10"/>
  <c r="FB9" i="10"/>
  <c r="FC9" i="10"/>
  <c r="FD9" i="10"/>
  <c r="FE9" i="10"/>
  <c r="FF9" i="10"/>
  <c r="FG9" i="10"/>
  <c r="FH9" i="10"/>
  <c r="FI9" i="10"/>
  <c r="FJ9" i="10"/>
  <c r="FK9" i="10"/>
  <c r="FL9" i="10"/>
  <c r="FM9" i="10"/>
  <c r="FN9" i="10"/>
  <c r="FO9" i="10"/>
  <c r="FP9" i="10"/>
  <c r="FQ9" i="10"/>
  <c r="FR9" i="10"/>
  <c r="FS9" i="10"/>
  <c r="FT9" i="10"/>
  <c r="FU9" i="10"/>
  <c r="FV9" i="10"/>
  <c r="FW9" i="10"/>
  <c r="FX9" i="10"/>
  <c r="FY9" i="10"/>
  <c r="FZ9" i="10"/>
  <c r="GA9" i="10"/>
  <c r="GB9" i="10"/>
  <c r="GC9" i="10"/>
  <c r="GD9" i="10"/>
  <c r="GE9" i="10"/>
  <c r="GF9" i="10"/>
  <c r="GG9" i="10"/>
  <c r="GH9" i="10"/>
  <c r="GI9" i="10"/>
  <c r="GJ9" i="10"/>
  <c r="GK9" i="10"/>
  <c r="GL9" i="10"/>
  <c r="GM9" i="10"/>
  <c r="GN9" i="10"/>
  <c r="GO9" i="10"/>
  <c r="GP9" i="10"/>
  <c r="GQ9" i="10"/>
  <c r="GR9" i="10"/>
  <c r="GS9" i="10"/>
  <c r="GT9" i="10"/>
  <c r="D7" i="10"/>
  <c r="E7" i="10"/>
  <c r="F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Y7" i="10"/>
  <c r="Z7" i="10"/>
  <c r="AA7" i="10"/>
  <c r="AB7" i="10"/>
  <c r="AC7" i="10"/>
  <c r="AD7" i="10"/>
  <c r="AE7" i="10"/>
  <c r="AF7" i="10"/>
  <c r="AG7" i="10"/>
  <c r="AH7" i="10"/>
  <c r="AI7" i="10"/>
  <c r="AJ7" i="10"/>
  <c r="AK7" i="10"/>
  <c r="AL7" i="10"/>
  <c r="AM7" i="10"/>
  <c r="AN7" i="10"/>
  <c r="AO7" i="10"/>
  <c r="AP7" i="10"/>
  <c r="AQ7" i="10"/>
  <c r="AR7" i="10"/>
  <c r="AS7" i="10"/>
  <c r="AT7" i="10"/>
  <c r="AU7" i="10"/>
  <c r="AV7" i="10"/>
  <c r="AW7" i="10"/>
  <c r="AX7" i="10"/>
  <c r="AY7" i="10"/>
  <c r="AZ7" i="10"/>
  <c r="BA7" i="10"/>
  <c r="BB7" i="10"/>
  <c r="BC7" i="10"/>
  <c r="BD7" i="10"/>
  <c r="BE7" i="10"/>
  <c r="BF7" i="10"/>
  <c r="BG7" i="10"/>
  <c r="BH7" i="10"/>
  <c r="BI7" i="10"/>
  <c r="BJ7" i="10"/>
  <c r="BK7" i="10"/>
  <c r="BL7" i="10"/>
  <c r="BM7" i="10"/>
  <c r="BN7" i="10"/>
  <c r="BO7" i="10"/>
  <c r="BP7" i="10"/>
  <c r="BQ7" i="10"/>
  <c r="BR7" i="10"/>
  <c r="BS7" i="10"/>
  <c r="BT7" i="10"/>
  <c r="BU7" i="10"/>
  <c r="BV7" i="10"/>
  <c r="BW7" i="10"/>
  <c r="BX7" i="10"/>
  <c r="BY7" i="10"/>
  <c r="BZ7" i="10"/>
  <c r="CA7" i="10"/>
  <c r="CB7" i="10"/>
  <c r="CC7" i="10"/>
  <c r="CD7" i="10"/>
  <c r="CE7" i="10"/>
  <c r="CF7" i="10"/>
  <c r="CG7" i="10"/>
  <c r="CH7" i="10"/>
  <c r="CI7" i="10"/>
  <c r="CJ7" i="10"/>
  <c r="CK7" i="10"/>
  <c r="CL7" i="10"/>
  <c r="CM7" i="10"/>
  <c r="CN7" i="10"/>
  <c r="CO7" i="10"/>
  <c r="CP7" i="10"/>
  <c r="CQ7" i="10"/>
  <c r="CR7" i="10"/>
  <c r="CS7" i="10"/>
  <c r="CT7" i="10"/>
  <c r="CU7" i="10"/>
  <c r="CV7" i="10"/>
  <c r="CW7" i="10"/>
  <c r="CX7" i="10"/>
  <c r="CY7" i="10"/>
  <c r="CZ7" i="10"/>
  <c r="DA7" i="10"/>
  <c r="DB7" i="10"/>
  <c r="DC7" i="10"/>
  <c r="DD7" i="10"/>
  <c r="DE7" i="10"/>
  <c r="DF7" i="10"/>
  <c r="DG7" i="10"/>
  <c r="DH7" i="10"/>
  <c r="DI7" i="10"/>
  <c r="DJ7" i="10"/>
  <c r="DK7" i="10"/>
  <c r="DL7" i="10"/>
  <c r="DM7" i="10"/>
  <c r="DN7" i="10"/>
  <c r="DO7" i="10"/>
  <c r="DP7" i="10"/>
  <c r="DQ7" i="10"/>
  <c r="DR7" i="10"/>
  <c r="DS7" i="10"/>
  <c r="DT7" i="10"/>
  <c r="DU7" i="10"/>
  <c r="DV7" i="10"/>
  <c r="DW7" i="10"/>
  <c r="DX7" i="10"/>
  <c r="DY7" i="10"/>
  <c r="DZ7" i="10"/>
  <c r="EA7" i="10"/>
  <c r="EB7" i="10"/>
  <c r="EC7" i="10"/>
  <c r="ED7" i="10"/>
  <c r="EE7" i="10"/>
  <c r="EF7" i="10"/>
  <c r="EG7" i="10"/>
  <c r="EH7" i="10"/>
  <c r="EI7" i="10"/>
  <c r="EJ7" i="10"/>
  <c r="EK7" i="10"/>
  <c r="EL7" i="10"/>
  <c r="EM7" i="10"/>
  <c r="EN7" i="10"/>
  <c r="EO7" i="10"/>
  <c r="EP7" i="10"/>
  <c r="EQ7" i="10"/>
  <c r="ER7" i="10"/>
  <c r="ES7" i="10"/>
  <c r="ET7" i="10"/>
  <c r="EU7" i="10"/>
  <c r="EV7" i="10"/>
  <c r="EW7" i="10"/>
  <c r="EX7" i="10"/>
  <c r="EY7" i="10"/>
  <c r="EZ7" i="10"/>
  <c r="FA7" i="10"/>
  <c r="FB7" i="10"/>
  <c r="FC7" i="10"/>
  <c r="FD7" i="10"/>
  <c r="FE7" i="10"/>
  <c r="FF7" i="10"/>
  <c r="FG7" i="10"/>
  <c r="FH7" i="10"/>
  <c r="FI7" i="10"/>
  <c r="FJ7" i="10"/>
  <c r="FK7" i="10"/>
  <c r="FL7" i="10"/>
  <c r="FM7" i="10"/>
  <c r="FN7" i="10"/>
  <c r="FO7" i="10"/>
  <c r="FP7" i="10"/>
  <c r="FQ7" i="10"/>
  <c r="FR7" i="10"/>
  <c r="FS7" i="10"/>
  <c r="FT7" i="10"/>
  <c r="FU7" i="10"/>
  <c r="FV7" i="10"/>
  <c r="FW7" i="10"/>
  <c r="FX7" i="10"/>
  <c r="FY7" i="10"/>
  <c r="FZ7" i="10"/>
  <c r="GA7" i="10"/>
  <c r="GB7" i="10"/>
  <c r="GC7" i="10"/>
  <c r="GD7" i="10"/>
  <c r="GE7" i="10"/>
  <c r="GF7" i="10"/>
  <c r="GG7" i="10"/>
  <c r="GH7" i="10"/>
  <c r="GI7" i="10"/>
  <c r="GJ7" i="10"/>
  <c r="GK7" i="10"/>
  <c r="GL7" i="10"/>
  <c r="GM7" i="10"/>
  <c r="GN7" i="10"/>
  <c r="GO7" i="10"/>
  <c r="GP7" i="10"/>
  <c r="GQ7" i="10"/>
  <c r="GR7" i="10"/>
  <c r="GS7" i="10"/>
  <c r="GT7" i="10"/>
  <c r="C7" i="10"/>
  <c r="C4" i="10"/>
  <c r="D4" i="10"/>
  <c r="E4" i="10"/>
  <c r="F4" i="10"/>
  <c r="G4" i="10"/>
  <c r="H4" i="10"/>
  <c r="I4" i="10"/>
  <c r="J4" i="10"/>
  <c r="K4" i="10"/>
  <c r="L4" i="10"/>
  <c r="M4" i="10"/>
  <c r="N4" i="10"/>
  <c r="O4" i="10"/>
  <c r="P4" i="10"/>
  <c r="Q4" i="10"/>
  <c r="R4" i="10"/>
  <c r="S4" i="10"/>
  <c r="T4" i="10"/>
  <c r="U4" i="10"/>
  <c r="V4" i="10"/>
  <c r="W4" i="10"/>
  <c r="X4" i="10"/>
  <c r="Y4" i="10"/>
  <c r="Z4" i="10"/>
  <c r="AA4" i="10"/>
  <c r="AB4" i="10"/>
  <c r="AC4" i="10"/>
  <c r="AD4" i="10"/>
  <c r="AE4" i="10"/>
  <c r="AF4" i="10"/>
  <c r="AG4" i="10"/>
  <c r="AH4" i="10"/>
  <c r="AI4" i="10"/>
  <c r="AJ4" i="10"/>
  <c r="AK4" i="10"/>
  <c r="AL4" i="10"/>
  <c r="AM4" i="10"/>
  <c r="AN4" i="10"/>
  <c r="AO4" i="10"/>
  <c r="AP4" i="10"/>
  <c r="AQ4" i="10"/>
  <c r="AR4" i="10"/>
  <c r="AS4" i="10"/>
  <c r="AT4" i="10"/>
  <c r="AU4" i="10"/>
  <c r="AV4" i="10"/>
  <c r="AW4" i="10"/>
  <c r="AX4" i="10"/>
  <c r="AY4" i="10"/>
  <c r="AZ4" i="10"/>
  <c r="BA4" i="10"/>
  <c r="BB4" i="10"/>
  <c r="BC4" i="10"/>
  <c r="BD4" i="10"/>
  <c r="BE4" i="10"/>
  <c r="BF4" i="10"/>
  <c r="BG4" i="10"/>
  <c r="BH4" i="10"/>
  <c r="BI4" i="10"/>
  <c r="BJ4" i="10"/>
  <c r="BK4" i="10"/>
  <c r="BL4" i="10"/>
  <c r="BM4" i="10"/>
  <c r="BN4" i="10"/>
  <c r="BO4" i="10"/>
  <c r="BP4" i="10"/>
  <c r="BQ4" i="10"/>
  <c r="BR4" i="10"/>
  <c r="BS4" i="10"/>
  <c r="BT4" i="10"/>
  <c r="BU4" i="10"/>
  <c r="BV4" i="10"/>
  <c r="BW4" i="10"/>
  <c r="BX4" i="10"/>
  <c r="BY4" i="10"/>
  <c r="BZ4" i="10"/>
  <c r="CA4" i="10"/>
  <c r="CB4" i="10"/>
  <c r="CC4" i="10"/>
  <c r="CD4" i="10"/>
  <c r="CE4" i="10"/>
  <c r="CF4" i="10"/>
  <c r="CG4" i="10"/>
  <c r="CH4" i="10"/>
  <c r="CI4" i="10"/>
  <c r="CJ4" i="10"/>
  <c r="CK4" i="10"/>
  <c r="CL4" i="10"/>
  <c r="CM4" i="10"/>
  <c r="CN4" i="10"/>
  <c r="CO4" i="10"/>
  <c r="CP4" i="10"/>
  <c r="CQ4" i="10"/>
  <c r="CR4" i="10"/>
  <c r="CS4" i="10"/>
  <c r="CT4" i="10"/>
  <c r="CU4" i="10"/>
  <c r="CV4" i="10"/>
  <c r="CW4" i="10"/>
  <c r="CX4" i="10"/>
  <c r="CY4" i="10"/>
  <c r="CZ4" i="10"/>
  <c r="DA4" i="10"/>
  <c r="DB4" i="10"/>
  <c r="DC4" i="10"/>
  <c r="DD4" i="10"/>
  <c r="DE4" i="10"/>
  <c r="DF4" i="10"/>
  <c r="DG4" i="10"/>
  <c r="DH4" i="10"/>
  <c r="DI4" i="10"/>
  <c r="DJ4" i="10"/>
  <c r="DK4" i="10"/>
  <c r="DL4" i="10"/>
  <c r="DM4" i="10"/>
  <c r="DN4" i="10"/>
  <c r="DO4" i="10"/>
  <c r="DP4" i="10"/>
  <c r="DQ4" i="10"/>
  <c r="DR4" i="10"/>
  <c r="DS4" i="10"/>
  <c r="DT4" i="10"/>
  <c r="DU4" i="10"/>
  <c r="DV4" i="10"/>
  <c r="DW4" i="10"/>
  <c r="DX4" i="10"/>
  <c r="DY4" i="10"/>
  <c r="DZ4" i="10"/>
  <c r="EA4" i="10"/>
  <c r="EB4" i="10"/>
  <c r="EC4" i="10"/>
  <c r="ED4" i="10"/>
  <c r="EE4" i="10"/>
  <c r="EF4" i="10"/>
  <c r="EG4" i="10"/>
  <c r="EH4" i="10"/>
  <c r="EI4" i="10"/>
  <c r="EJ4" i="10"/>
  <c r="EK4" i="10"/>
  <c r="EL4" i="10"/>
  <c r="EM4" i="10"/>
  <c r="EN4" i="10"/>
  <c r="EO4" i="10"/>
  <c r="EP4" i="10"/>
  <c r="EQ4" i="10"/>
  <c r="ER4" i="10"/>
  <c r="ES4" i="10"/>
  <c r="ET4" i="10"/>
  <c r="EU4" i="10"/>
  <c r="EV4" i="10"/>
  <c r="EW4" i="10"/>
  <c r="EX4" i="10"/>
  <c r="EY4" i="10"/>
  <c r="EZ4" i="10"/>
  <c r="FA4" i="10"/>
  <c r="FB4" i="10"/>
  <c r="FC4" i="10"/>
  <c r="FD4" i="10"/>
  <c r="FE4" i="10"/>
  <c r="FF4" i="10"/>
  <c r="FG4" i="10"/>
  <c r="FH4" i="10"/>
  <c r="FI4" i="10"/>
  <c r="FJ4" i="10"/>
  <c r="FK4" i="10"/>
  <c r="FL4" i="10"/>
  <c r="FM4" i="10"/>
  <c r="FN4" i="10"/>
  <c r="FO4" i="10"/>
  <c r="FP4" i="10"/>
  <c r="FQ4" i="10"/>
  <c r="FR4" i="10"/>
  <c r="FS4" i="10"/>
  <c r="FT4" i="10"/>
  <c r="FU4" i="10"/>
  <c r="FV4" i="10"/>
  <c r="FW4" i="10"/>
  <c r="FX4" i="10"/>
  <c r="FY4" i="10"/>
  <c r="FZ4" i="10"/>
  <c r="GA4" i="10"/>
  <c r="GB4" i="10"/>
  <c r="GC4" i="10"/>
  <c r="GD4" i="10"/>
  <c r="GE4" i="10"/>
  <c r="GF4" i="10"/>
  <c r="GG4" i="10"/>
  <c r="GH4" i="10"/>
  <c r="GI4" i="10"/>
  <c r="GJ4" i="10"/>
  <c r="GK4" i="10"/>
  <c r="GL4" i="10"/>
  <c r="GM4" i="10"/>
  <c r="GN4" i="10"/>
  <c r="GO4" i="10"/>
  <c r="GP4" i="10"/>
  <c r="GQ4" i="10"/>
  <c r="GR4" i="10"/>
  <c r="GS4" i="10"/>
  <c r="GT4" i="10"/>
  <c r="C5" i="10"/>
  <c r="D5" i="10"/>
  <c r="E5" i="10"/>
  <c r="F5" i="10"/>
  <c r="G5" i="10"/>
  <c r="H5" i="10"/>
  <c r="I5" i="10"/>
  <c r="J5" i="10"/>
  <c r="K5" i="10"/>
  <c r="L5" i="10"/>
  <c r="M5" i="10"/>
  <c r="N5" i="10"/>
  <c r="O5" i="10"/>
  <c r="P5" i="10"/>
  <c r="Q5" i="10"/>
  <c r="R5" i="10"/>
  <c r="S5" i="10"/>
  <c r="T5" i="10"/>
  <c r="U5" i="10"/>
  <c r="V5" i="10"/>
  <c r="W5" i="10"/>
  <c r="X5" i="10"/>
  <c r="Y5" i="10"/>
  <c r="Z5" i="10"/>
  <c r="AA5" i="10"/>
  <c r="AB5" i="10"/>
  <c r="AC5" i="10"/>
  <c r="AD5" i="10"/>
  <c r="AE5" i="10"/>
  <c r="AF5" i="10"/>
  <c r="AG5" i="10"/>
  <c r="AH5" i="10"/>
  <c r="AI5" i="10"/>
  <c r="AJ5" i="10"/>
  <c r="AK5" i="10"/>
  <c r="AL5" i="10"/>
  <c r="AM5" i="10"/>
  <c r="AN5" i="10"/>
  <c r="AO5" i="10"/>
  <c r="AP5" i="10"/>
  <c r="AQ5" i="10"/>
  <c r="AR5" i="10"/>
  <c r="AS5" i="10"/>
  <c r="AT5" i="10"/>
  <c r="AU5" i="10"/>
  <c r="AV5" i="10"/>
  <c r="AW5" i="10"/>
  <c r="AX5" i="10"/>
  <c r="AY5" i="10"/>
  <c r="AZ5" i="10"/>
  <c r="BA5" i="10"/>
  <c r="BB5" i="10"/>
  <c r="BC5" i="10"/>
  <c r="BD5" i="10"/>
  <c r="BE5" i="10"/>
  <c r="BF5" i="10"/>
  <c r="BG5" i="10"/>
  <c r="BH5" i="10"/>
  <c r="BI5" i="10"/>
  <c r="BJ5" i="10"/>
  <c r="BK5" i="10"/>
  <c r="BL5" i="10"/>
  <c r="BM5" i="10"/>
  <c r="BN5" i="10"/>
  <c r="BO5" i="10"/>
  <c r="BP5" i="10"/>
  <c r="BQ5" i="10"/>
  <c r="BR5" i="10"/>
  <c r="BS5" i="10"/>
  <c r="BT5" i="10"/>
  <c r="BU5" i="10"/>
  <c r="BV5" i="10"/>
  <c r="BW5" i="10"/>
  <c r="BX5" i="10"/>
  <c r="BY5" i="10"/>
  <c r="BZ5" i="10"/>
  <c r="CA5" i="10"/>
  <c r="CB5" i="10"/>
  <c r="CC5" i="10"/>
  <c r="CD5" i="10"/>
  <c r="CE5" i="10"/>
  <c r="CF5" i="10"/>
  <c r="CG5" i="10"/>
  <c r="CH5" i="10"/>
  <c r="CI5" i="10"/>
  <c r="CJ5" i="10"/>
  <c r="CK5" i="10"/>
  <c r="CL5" i="10"/>
  <c r="CM5" i="10"/>
  <c r="CN5" i="10"/>
  <c r="CO5" i="10"/>
  <c r="CP5" i="10"/>
  <c r="CQ5" i="10"/>
  <c r="CR5" i="10"/>
  <c r="CS5" i="10"/>
  <c r="CT5" i="10"/>
  <c r="CU5" i="10"/>
  <c r="CV5" i="10"/>
  <c r="CW5" i="10"/>
  <c r="CX5" i="10"/>
  <c r="CY5" i="10"/>
  <c r="CZ5" i="10"/>
  <c r="DA5" i="10"/>
  <c r="DB5" i="10"/>
  <c r="DC5" i="10"/>
  <c r="DD5" i="10"/>
  <c r="DE5" i="10"/>
  <c r="DF5" i="10"/>
  <c r="DG5" i="10"/>
  <c r="DH5" i="10"/>
  <c r="DI5" i="10"/>
  <c r="DJ5" i="10"/>
  <c r="DK5" i="10"/>
  <c r="DL5" i="10"/>
  <c r="DM5" i="10"/>
  <c r="DN5" i="10"/>
  <c r="DO5" i="10"/>
  <c r="DP5" i="10"/>
  <c r="DQ5" i="10"/>
  <c r="DR5" i="10"/>
  <c r="DS5" i="10"/>
  <c r="DT5" i="10"/>
  <c r="DU5" i="10"/>
  <c r="DV5" i="10"/>
  <c r="DW5" i="10"/>
  <c r="DX5" i="10"/>
  <c r="DY5" i="10"/>
  <c r="DZ5" i="10"/>
  <c r="EA5" i="10"/>
  <c r="EB5" i="10"/>
  <c r="EC5" i="10"/>
  <c r="ED5" i="10"/>
  <c r="EE5" i="10"/>
  <c r="EF5" i="10"/>
  <c r="EG5" i="10"/>
  <c r="EH5" i="10"/>
  <c r="EI5" i="10"/>
  <c r="EJ5" i="10"/>
  <c r="EK5" i="10"/>
  <c r="EL5" i="10"/>
  <c r="EM5" i="10"/>
  <c r="EN5" i="10"/>
  <c r="EO5" i="10"/>
  <c r="EP5" i="10"/>
  <c r="EQ5" i="10"/>
  <c r="ER5" i="10"/>
  <c r="ES5" i="10"/>
  <c r="ET5" i="10"/>
  <c r="EU5" i="10"/>
  <c r="EV5" i="10"/>
  <c r="EW5" i="10"/>
  <c r="EX5" i="10"/>
  <c r="EY5" i="10"/>
  <c r="EZ5" i="10"/>
  <c r="FA5" i="10"/>
  <c r="FB5" i="10"/>
  <c r="FC5" i="10"/>
  <c r="FD5" i="10"/>
  <c r="FE5" i="10"/>
  <c r="FF5" i="10"/>
  <c r="FG5" i="10"/>
  <c r="FH5" i="10"/>
  <c r="FI5" i="10"/>
  <c r="FJ5" i="10"/>
  <c r="FK5" i="10"/>
  <c r="FL5" i="10"/>
  <c r="FM5" i="10"/>
  <c r="FN5" i="10"/>
  <c r="FO5" i="10"/>
  <c r="FP5" i="10"/>
  <c r="FQ5" i="10"/>
  <c r="FR5" i="10"/>
  <c r="FS5" i="10"/>
  <c r="FT5" i="10"/>
  <c r="FU5" i="10"/>
  <c r="FV5" i="10"/>
  <c r="FW5" i="10"/>
  <c r="FX5" i="10"/>
  <c r="FY5" i="10"/>
  <c r="FZ5" i="10"/>
  <c r="GA5" i="10"/>
  <c r="GB5" i="10"/>
  <c r="GC5" i="10"/>
  <c r="GD5" i="10"/>
  <c r="GE5" i="10"/>
  <c r="GF5" i="10"/>
  <c r="GG5" i="10"/>
  <c r="GH5" i="10"/>
  <c r="GI5" i="10"/>
  <c r="GJ5" i="10"/>
  <c r="GK5" i="10"/>
  <c r="GL5" i="10"/>
  <c r="GM5" i="10"/>
  <c r="GN5" i="10"/>
  <c r="GO5" i="10"/>
  <c r="GP5" i="10"/>
  <c r="GQ5" i="10"/>
  <c r="GR5" i="10"/>
  <c r="GS5" i="10"/>
  <c r="GT5" i="10"/>
  <c r="Y3" i="10"/>
  <c r="Z3" i="10"/>
  <c r="AA3" i="10"/>
  <c r="AB3" i="10"/>
  <c r="AC3" i="10"/>
  <c r="AD3" i="10"/>
  <c r="AE3" i="10"/>
  <c r="AF3" i="10"/>
  <c r="AG3" i="10"/>
  <c r="AH3" i="10"/>
  <c r="AI3" i="10"/>
  <c r="AJ3" i="10"/>
  <c r="AK3" i="10"/>
  <c r="AL3" i="10"/>
  <c r="AM3" i="10"/>
  <c r="AN3" i="10"/>
  <c r="AO3" i="10"/>
  <c r="AP3" i="10"/>
  <c r="AQ3" i="10"/>
  <c r="AR3" i="10"/>
  <c r="AS3" i="10"/>
  <c r="AT3" i="10"/>
  <c r="AU3" i="10"/>
  <c r="AV3" i="10"/>
  <c r="AW3" i="10"/>
  <c r="AX3" i="10"/>
  <c r="AY3" i="10"/>
  <c r="AZ3" i="10"/>
  <c r="BA3" i="10"/>
  <c r="BB3" i="10"/>
  <c r="BC3" i="10"/>
  <c r="BD3" i="10"/>
  <c r="BE3" i="10"/>
  <c r="BF3" i="10"/>
  <c r="BG3" i="10"/>
  <c r="BH3" i="10"/>
  <c r="BI3" i="10"/>
  <c r="BJ3" i="10"/>
  <c r="BK3" i="10"/>
  <c r="BL3" i="10"/>
  <c r="BM3" i="10"/>
  <c r="BN3" i="10"/>
  <c r="BO3" i="10"/>
  <c r="BP3" i="10"/>
  <c r="BQ3" i="10"/>
  <c r="BR3" i="10"/>
  <c r="BS3" i="10"/>
  <c r="BT3" i="10"/>
  <c r="BU3" i="10"/>
  <c r="BV3" i="10"/>
  <c r="BW3" i="10"/>
  <c r="BX3" i="10"/>
  <c r="BY3" i="10"/>
  <c r="BZ3" i="10"/>
  <c r="CA3" i="10"/>
  <c r="CB3" i="10"/>
  <c r="CC3" i="10"/>
  <c r="CD3" i="10"/>
  <c r="CE3" i="10"/>
  <c r="CF3" i="10"/>
  <c r="CG3" i="10"/>
  <c r="CH3" i="10"/>
  <c r="CI3" i="10"/>
  <c r="CJ3" i="10"/>
  <c r="CK3" i="10"/>
  <c r="CL3" i="10"/>
  <c r="CM3" i="10"/>
  <c r="CN3" i="10"/>
  <c r="CO3" i="10"/>
  <c r="CP3" i="10"/>
  <c r="CQ3" i="10"/>
  <c r="CR3" i="10"/>
  <c r="CS3" i="10"/>
  <c r="CT3" i="10"/>
  <c r="CU3" i="10"/>
  <c r="CV3" i="10"/>
  <c r="CW3" i="10"/>
  <c r="CX3" i="10"/>
  <c r="CY3" i="10"/>
  <c r="CZ3" i="10"/>
  <c r="DA3" i="10"/>
  <c r="DB3" i="10"/>
  <c r="DC3" i="10"/>
  <c r="DD3" i="10"/>
  <c r="DE3" i="10"/>
  <c r="DF3" i="10"/>
  <c r="DG3" i="10"/>
  <c r="DH3" i="10"/>
  <c r="DI3" i="10"/>
  <c r="DJ3" i="10"/>
  <c r="DK3" i="10"/>
  <c r="DL3" i="10"/>
  <c r="DM3" i="10"/>
  <c r="DN3" i="10"/>
  <c r="DO3" i="10"/>
  <c r="DP3" i="10"/>
  <c r="DQ3" i="10"/>
  <c r="DR3" i="10"/>
  <c r="DS3" i="10"/>
  <c r="DT3" i="10"/>
  <c r="DU3" i="10"/>
  <c r="DV3" i="10"/>
  <c r="DW3" i="10"/>
  <c r="DX3" i="10"/>
  <c r="DY3" i="10"/>
  <c r="DZ3" i="10"/>
  <c r="EA3" i="10"/>
  <c r="EB3" i="10"/>
  <c r="EC3" i="10"/>
  <c r="ED3" i="10"/>
  <c r="EE3" i="10"/>
  <c r="EF3" i="10"/>
  <c r="EG3" i="10"/>
  <c r="EH3" i="10"/>
  <c r="EI3" i="10"/>
  <c r="EJ3" i="10"/>
  <c r="EK3" i="10"/>
  <c r="EL3" i="10"/>
  <c r="EM3" i="10"/>
  <c r="EN3" i="10"/>
  <c r="EO3" i="10"/>
  <c r="EP3" i="10"/>
  <c r="EQ3" i="10"/>
  <c r="ER3" i="10"/>
  <c r="ES3" i="10"/>
  <c r="ET3" i="10"/>
  <c r="EU3" i="10"/>
  <c r="EV3" i="10"/>
  <c r="EW3" i="10"/>
  <c r="EX3" i="10"/>
  <c r="EY3" i="10"/>
  <c r="EZ3" i="10"/>
  <c r="FA3" i="10"/>
  <c r="FB3" i="10"/>
  <c r="FC3" i="10"/>
  <c r="FD3" i="10"/>
  <c r="FE3" i="10"/>
  <c r="FF3" i="10"/>
  <c r="FG3" i="10"/>
  <c r="FH3" i="10"/>
  <c r="FI3" i="10"/>
  <c r="FJ3" i="10"/>
  <c r="FK3" i="10"/>
  <c r="FL3" i="10"/>
  <c r="FM3" i="10"/>
  <c r="FN3" i="10"/>
  <c r="FO3" i="10"/>
  <c r="FP3" i="10"/>
  <c r="FQ3" i="10"/>
  <c r="FR3" i="10"/>
  <c r="FS3" i="10"/>
  <c r="FT3" i="10"/>
  <c r="FU3" i="10"/>
  <c r="FV3" i="10"/>
  <c r="FW3" i="10"/>
  <c r="FX3" i="10"/>
  <c r="FY3" i="10"/>
  <c r="FZ3" i="10"/>
  <c r="GA3" i="10"/>
  <c r="GB3" i="10"/>
  <c r="GC3" i="10"/>
  <c r="GD3" i="10"/>
  <c r="GE3" i="10"/>
  <c r="GF3" i="10"/>
  <c r="GG3" i="10"/>
  <c r="GH3" i="10"/>
  <c r="GI3" i="10"/>
  <c r="GJ3" i="10"/>
  <c r="GK3" i="10"/>
  <c r="GL3" i="10"/>
  <c r="GM3" i="10"/>
  <c r="GN3" i="10"/>
  <c r="GO3" i="10"/>
  <c r="GP3" i="10"/>
  <c r="GQ3" i="10"/>
  <c r="GR3" i="10"/>
  <c r="GS3" i="10"/>
  <c r="GT3" i="10"/>
  <c r="D3" i="10"/>
  <c r="E3" i="10"/>
  <c r="F3" i="10"/>
  <c r="G3" i="10"/>
  <c r="H3" i="10"/>
  <c r="I3" i="10"/>
  <c r="J3" i="10"/>
  <c r="K3" i="10"/>
  <c r="L3" i="10"/>
  <c r="M3" i="10"/>
  <c r="N3" i="10"/>
  <c r="O3" i="10"/>
  <c r="P3" i="10"/>
  <c r="Q3" i="10"/>
  <c r="R3" i="10"/>
  <c r="S3" i="10"/>
  <c r="T3" i="10"/>
  <c r="U3" i="10"/>
  <c r="V3" i="10"/>
  <c r="W3" i="10"/>
  <c r="X3" i="10"/>
  <c r="C3" i="10"/>
  <c r="N4" i="4" l="1"/>
  <c r="N3" i="4"/>
  <c r="N5" i="4"/>
  <c r="N6" i="4"/>
  <c r="N9" i="4"/>
  <c r="N11" i="4"/>
  <c r="N7" i="4"/>
  <c r="N8" i="4"/>
  <c r="N10" i="4"/>
  <c r="J4" i="4"/>
  <c r="J3" i="4"/>
  <c r="J6" i="4"/>
  <c r="J9" i="4"/>
  <c r="J11" i="4"/>
  <c r="J5" i="4"/>
  <c r="J7" i="4"/>
  <c r="J10" i="4"/>
  <c r="J8" i="4"/>
  <c r="D3" i="4"/>
  <c r="D4" i="4"/>
  <c r="D5" i="4"/>
  <c r="D7" i="4"/>
  <c r="D8" i="4"/>
  <c r="D10" i="4"/>
  <c r="D11" i="4"/>
  <c r="D6" i="4"/>
  <c r="D9" i="4"/>
  <c r="F4" i="4"/>
  <c r="F3" i="4"/>
  <c r="F6" i="4"/>
  <c r="F9" i="4"/>
  <c r="F11" i="4"/>
  <c r="F8" i="4"/>
  <c r="F7" i="4"/>
  <c r="F5" i="4"/>
  <c r="F10" i="4"/>
  <c r="FQ4" i="4"/>
  <c r="FQ6" i="4"/>
  <c r="FQ5" i="4"/>
  <c r="FQ3" i="4"/>
  <c r="FQ10" i="4"/>
  <c r="FQ11" i="4"/>
  <c r="FQ7" i="4"/>
  <c r="FQ8" i="4"/>
  <c r="FQ9" i="4"/>
  <c r="FM4" i="4"/>
  <c r="FM3" i="4"/>
  <c r="FM5" i="4"/>
  <c r="FM11" i="4"/>
  <c r="FM6" i="4"/>
  <c r="FM7" i="4"/>
  <c r="FM8" i="4"/>
  <c r="FM9" i="4"/>
  <c r="FM10" i="4"/>
  <c r="FI4" i="4"/>
  <c r="FI3" i="4"/>
  <c r="FI5" i="4"/>
  <c r="FI6" i="4"/>
  <c r="FI9" i="4"/>
  <c r="FI10" i="4"/>
  <c r="FI7" i="4"/>
  <c r="FI8" i="4"/>
  <c r="FI11" i="4"/>
  <c r="DQ4" i="4"/>
  <c r="DQ5" i="4"/>
  <c r="DQ11" i="4"/>
  <c r="DQ7" i="4"/>
  <c r="DQ8" i="4"/>
  <c r="DQ9" i="4"/>
  <c r="DQ3" i="4"/>
  <c r="DQ10" i="4"/>
  <c r="DQ6" i="4"/>
  <c r="DM4" i="4"/>
  <c r="DM7" i="4"/>
  <c r="DM9" i="4"/>
  <c r="DM10" i="4"/>
  <c r="DM5" i="4"/>
  <c r="DM6" i="4"/>
  <c r="DM3" i="4"/>
  <c r="DM11" i="4"/>
  <c r="DM8" i="4"/>
  <c r="C3" i="4"/>
  <c r="C7" i="4"/>
  <c r="C8" i="4"/>
  <c r="C4" i="4"/>
  <c r="C10" i="4"/>
  <c r="C5" i="4"/>
  <c r="C11" i="4"/>
  <c r="C9" i="4"/>
  <c r="C6" i="4"/>
  <c r="EW4" i="4"/>
  <c r="EW3" i="4"/>
  <c r="EW5" i="4"/>
  <c r="EW11" i="4"/>
  <c r="EW6" i="4"/>
  <c r="EW10" i="4"/>
  <c r="EW8" i="4"/>
  <c r="EW9" i="4"/>
  <c r="EW7" i="4"/>
  <c r="ES4" i="4"/>
  <c r="ES9" i="4"/>
  <c r="ES10" i="4"/>
  <c r="ES3" i="4"/>
  <c r="ES8" i="4"/>
  <c r="ES7" i="4"/>
  <c r="ES6" i="4"/>
  <c r="ES11" i="4"/>
  <c r="ES5" i="4"/>
  <c r="DY4" i="4"/>
  <c r="DY3" i="4"/>
  <c r="DY5" i="4"/>
  <c r="DY6" i="4"/>
  <c r="DY8" i="4"/>
  <c r="DY7" i="4"/>
  <c r="DY9" i="4"/>
  <c r="DY10" i="4"/>
  <c r="DY11" i="4"/>
  <c r="E3" i="4"/>
  <c r="E4" i="4"/>
  <c r="E9" i="4"/>
  <c r="E10" i="4"/>
  <c r="E7" i="4"/>
  <c r="E5" i="4"/>
  <c r="E6" i="4"/>
  <c r="E11" i="4"/>
  <c r="E8" i="4"/>
  <c r="L3" i="4"/>
  <c r="L4" i="4"/>
  <c r="L7" i="4"/>
  <c r="L8" i="4"/>
  <c r="L10" i="4"/>
  <c r="L5" i="4"/>
  <c r="L6" i="4"/>
  <c r="L9" i="4"/>
  <c r="L11" i="4"/>
  <c r="H3" i="4"/>
  <c r="H4" i="4"/>
  <c r="H7" i="4"/>
  <c r="H5" i="4"/>
  <c r="H6" i="4"/>
  <c r="H8" i="4"/>
  <c r="H10" i="4"/>
  <c r="H9" i="4"/>
  <c r="H11" i="4"/>
  <c r="AW4" i="4"/>
  <c r="AW3" i="4"/>
  <c r="AW8" i="4"/>
  <c r="AW5" i="4"/>
  <c r="AW6" i="4"/>
  <c r="AW7" i="4"/>
  <c r="AW9" i="4"/>
  <c r="AW11" i="4"/>
  <c r="AW10" i="4"/>
  <c r="FE4" i="4"/>
  <c r="FE7" i="4"/>
  <c r="FE8" i="4"/>
  <c r="FE5" i="4"/>
  <c r="FE6" i="4"/>
  <c r="FE10" i="4"/>
  <c r="FE11" i="4"/>
  <c r="FE3" i="4"/>
  <c r="FE9" i="4"/>
  <c r="EK4" i="4"/>
  <c r="EK6" i="4"/>
  <c r="EK7" i="4"/>
  <c r="EK5" i="4"/>
  <c r="EK3" i="4"/>
  <c r="EK8" i="4"/>
  <c r="EK9" i="4"/>
  <c r="EK10" i="4"/>
  <c r="EK11" i="4"/>
  <c r="EG4" i="4"/>
  <c r="EG3" i="4"/>
  <c r="EG5" i="4"/>
  <c r="EG6" i="4"/>
  <c r="EG11" i="4"/>
  <c r="EG10" i="4"/>
  <c r="EG8" i="4"/>
  <c r="EG9" i="4"/>
  <c r="EG7" i="4"/>
  <c r="EC9" i="4"/>
  <c r="EC10" i="4"/>
  <c r="EC3" i="4"/>
  <c r="EC5" i="4"/>
  <c r="EC6" i="4"/>
  <c r="EC4" i="4"/>
  <c r="EC7" i="4"/>
  <c r="EC11" i="4"/>
  <c r="EC8" i="4"/>
  <c r="G3" i="4"/>
  <c r="G5" i="4"/>
  <c r="G7" i="4"/>
  <c r="G4" i="4"/>
  <c r="G8" i="4"/>
  <c r="G10" i="4"/>
  <c r="G11" i="4"/>
  <c r="G9" i="4"/>
  <c r="G6" i="4"/>
  <c r="GR2" i="4"/>
  <c r="GS2" i="14"/>
  <c r="GG2" i="14"/>
  <c r="GF2" i="4"/>
  <c r="FB2" i="4"/>
  <c r="FC2" i="14"/>
  <c r="DV2" i="4"/>
  <c r="DW2" i="14"/>
  <c r="GH2" i="4"/>
  <c r="GI2" i="14"/>
  <c r="FW2" i="14"/>
  <c r="FV2" i="4"/>
  <c r="EX2" i="4"/>
  <c r="EY2" i="14"/>
  <c r="CT2" i="14"/>
  <c r="CS2" i="4"/>
  <c r="CO2" i="4"/>
  <c r="CP2" i="14"/>
  <c r="BV2" i="14"/>
  <c r="BU2" i="4"/>
  <c r="BF2" i="14"/>
  <c r="BE2" i="4"/>
  <c r="BV2" i="4"/>
  <c r="BF2" i="4"/>
  <c r="J13" i="4"/>
  <c r="J15" i="4" s="1"/>
  <c r="K10" i="14" s="1"/>
  <c r="K6" i="14" s="1"/>
  <c r="GO2" i="14"/>
  <c r="GN2" i="4"/>
  <c r="GA2" i="14"/>
  <c r="FZ2" i="4"/>
  <c r="FO2" i="14"/>
  <c r="FN2" i="4"/>
  <c r="EM2" i="14"/>
  <c r="EL2" i="4"/>
  <c r="DO2" i="14"/>
  <c r="DN2" i="4"/>
  <c r="DG2" i="14"/>
  <c r="DF2" i="4"/>
  <c r="EE2" i="14"/>
  <c r="ED2" i="4"/>
  <c r="FX2" i="14"/>
  <c r="FW2" i="4"/>
  <c r="DJ2" i="14"/>
  <c r="DI2" i="4"/>
  <c r="DF2" i="14"/>
  <c r="DE2" i="4"/>
  <c r="DB2" i="14"/>
  <c r="DA2" i="4"/>
  <c r="CX2" i="14"/>
  <c r="CW2" i="4"/>
  <c r="CL2" i="14"/>
  <c r="CK2" i="4"/>
  <c r="CG2" i="4"/>
  <c r="CH2" i="14"/>
  <c r="CA2" i="4"/>
  <c r="CB2" i="14"/>
  <c r="BR2" i="14"/>
  <c r="BQ2" i="4"/>
  <c r="BL2" i="14"/>
  <c r="BK2" i="4"/>
  <c r="AO2" i="4"/>
  <c r="DB2" i="4"/>
  <c r="CL2" i="4"/>
  <c r="AP2" i="4"/>
  <c r="U14" i="3"/>
  <c r="AB13" i="3"/>
  <c r="AB15" i="3" s="1"/>
  <c r="AC9" i="14" s="1"/>
  <c r="R13" i="3"/>
  <c r="R15" i="3" s="1"/>
  <c r="S9" i="14" s="1"/>
  <c r="I14" i="3"/>
  <c r="D12" i="4"/>
  <c r="ES13" i="4"/>
  <c r="ES15" i="4" s="1"/>
  <c r="ET10" i="14" s="1"/>
  <c r="FN2" i="14"/>
  <c r="FA12" i="3"/>
  <c r="FQ12" i="3"/>
  <c r="ES12" i="3"/>
  <c r="FI12" i="3"/>
  <c r="FY12" i="3"/>
  <c r="ET2" i="14"/>
  <c r="EO13" i="3"/>
  <c r="EO15" i="3" s="1"/>
  <c r="EP9" i="14" s="1"/>
  <c r="EK12" i="3"/>
  <c r="DQ12" i="4"/>
  <c r="C12" i="4"/>
  <c r="AJ14" i="3"/>
  <c r="EU15" i="3"/>
  <c r="EV9" i="14" s="1"/>
  <c r="EU14" i="3"/>
  <c r="EC13" i="3"/>
  <c r="EC15" i="3" s="1"/>
  <c r="ED9" i="14" s="1"/>
  <c r="FI13" i="3"/>
  <c r="FI15" i="3" s="1"/>
  <c r="FJ9" i="14" s="1"/>
  <c r="FY13" i="3"/>
  <c r="FY15" i="3" s="1"/>
  <c r="FZ9" i="14" s="1"/>
  <c r="FQ13" i="3"/>
  <c r="FQ15" i="3" s="1"/>
  <c r="FR9" i="14" s="1"/>
  <c r="H14" i="3"/>
  <c r="ES13" i="3"/>
  <c r="ES15" i="3" s="1"/>
  <c r="ET9" i="14" s="1"/>
  <c r="DM13" i="3"/>
  <c r="DM15" i="3" s="1"/>
  <c r="DN9" i="14" s="1"/>
  <c r="R12" i="3"/>
  <c r="CU14" i="3"/>
  <c r="DZ14" i="3"/>
  <c r="AM14" i="3"/>
  <c r="BC14" i="3"/>
  <c r="CI14" i="3"/>
  <c r="DW14" i="3"/>
  <c r="EP14" i="3"/>
  <c r="FV14" i="3"/>
  <c r="BS14" i="3"/>
  <c r="CY14" i="3"/>
  <c r="EI14" i="3"/>
  <c r="EH2" i="14"/>
  <c r="P7" i="3"/>
  <c r="GT22" i="10"/>
  <c r="FR2" i="14"/>
  <c r="P9" i="3"/>
  <c r="EX2" i="14"/>
  <c r="DR2" i="14"/>
  <c r="FJ2" i="14"/>
  <c r="DN2" i="14"/>
  <c r="P8" i="3"/>
  <c r="ED2" i="14"/>
  <c r="CE6" i="3"/>
  <c r="CE3" i="3"/>
  <c r="CE12" i="3" s="1"/>
  <c r="CE4" i="3"/>
  <c r="CE5" i="3"/>
  <c r="CE7" i="3"/>
  <c r="CE10" i="3"/>
  <c r="CE11" i="3"/>
  <c r="BW6" i="3"/>
  <c r="BW3" i="3"/>
  <c r="BW12" i="3" s="1"/>
  <c r="BW4" i="3"/>
  <c r="BW5" i="3"/>
  <c r="BW7" i="3"/>
  <c r="BW10" i="3"/>
  <c r="BW11" i="3"/>
  <c r="BO6" i="3"/>
  <c r="BO3" i="3"/>
  <c r="BO12" i="3" s="1"/>
  <c r="BO4" i="3"/>
  <c r="BO5" i="3"/>
  <c r="BO7" i="3"/>
  <c r="BO10" i="3"/>
  <c r="BO11" i="3"/>
  <c r="BG6" i="3"/>
  <c r="BG3" i="3"/>
  <c r="BG4" i="3"/>
  <c r="BG5" i="3"/>
  <c r="BG7" i="3"/>
  <c r="BG10" i="3"/>
  <c r="BG11" i="3"/>
  <c r="AY3" i="3"/>
  <c r="AY13" i="3" s="1"/>
  <c r="AY15" i="3" s="1"/>
  <c r="AZ9" i="14" s="1"/>
  <c r="AY4" i="3"/>
  <c r="AY5" i="3"/>
  <c r="AY7" i="3"/>
  <c r="AY6" i="3"/>
  <c r="AY10" i="3"/>
  <c r="AY11" i="3"/>
  <c r="AV2" i="14"/>
  <c r="AU2" i="4"/>
  <c r="AQ3" i="3"/>
  <c r="AQ12" i="3" s="1"/>
  <c r="AQ6" i="3"/>
  <c r="AQ4" i="3"/>
  <c r="AQ5" i="3"/>
  <c r="AQ7" i="3"/>
  <c r="AQ10" i="3"/>
  <c r="AQ11" i="3"/>
  <c r="AI3" i="3"/>
  <c r="AI12" i="3" s="1"/>
  <c r="AI4" i="3"/>
  <c r="AI6" i="3"/>
  <c r="AI7" i="3"/>
  <c r="AI5" i="3"/>
  <c r="AI10" i="3"/>
  <c r="AI11" i="3"/>
  <c r="AG3" i="3"/>
  <c r="AG12" i="3" s="1"/>
  <c r="AG14" i="3" s="1"/>
  <c r="AG4" i="3"/>
  <c r="AG5" i="3"/>
  <c r="AG7" i="3"/>
  <c r="AG6" i="3"/>
  <c r="AG10" i="3"/>
  <c r="AG11" i="3"/>
  <c r="AG13" i="3"/>
  <c r="AG15" i="3" s="1"/>
  <c r="AH9" i="14" s="1"/>
  <c r="AF2" i="14"/>
  <c r="AE2" i="4"/>
  <c r="AA3" i="3"/>
  <c r="AA12" i="3" s="1"/>
  <c r="AA4" i="3"/>
  <c r="AA6" i="3"/>
  <c r="AA7" i="3"/>
  <c r="AA5" i="3"/>
  <c r="AA10" i="3"/>
  <c r="AA11" i="3"/>
  <c r="Y3" i="3"/>
  <c r="Y12" i="3" s="1"/>
  <c r="Y14" i="3" s="1"/>
  <c r="Y5" i="3"/>
  <c r="Y4" i="3"/>
  <c r="Y6" i="3"/>
  <c r="Y7" i="3"/>
  <c r="Y10" i="3"/>
  <c r="Y11" i="3"/>
  <c r="Y13" i="3"/>
  <c r="Y15" i="3" s="1"/>
  <c r="Z9" i="14" s="1"/>
  <c r="X2" i="14"/>
  <c r="W2" i="4"/>
  <c r="V2" i="14"/>
  <c r="U2" i="4"/>
  <c r="S7" i="3"/>
  <c r="S3" i="3"/>
  <c r="S8" i="3"/>
  <c r="S6" i="3"/>
  <c r="S9" i="3"/>
  <c r="S4" i="3"/>
  <c r="S5" i="3"/>
  <c r="S10" i="3"/>
  <c r="S11" i="3"/>
  <c r="Q7" i="3"/>
  <c r="Q8" i="3"/>
  <c r="Q3" i="3"/>
  <c r="Q5" i="3"/>
  <c r="Q9" i="3"/>
  <c r="Q4" i="3"/>
  <c r="Q6" i="3"/>
  <c r="Q10" i="3"/>
  <c r="Q11" i="3"/>
  <c r="CX6" i="3"/>
  <c r="CX3" i="3"/>
  <c r="CX4" i="3"/>
  <c r="CX5" i="3"/>
  <c r="CX7" i="3"/>
  <c r="CX10" i="3"/>
  <c r="CX11" i="3"/>
  <c r="CP6" i="3"/>
  <c r="CP3" i="3"/>
  <c r="CP4" i="3"/>
  <c r="CP5" i="3"/>
  <c r="CP7" i="3"/>
  <c r="CP10" i="3"/>
  <c r="CP11" i="3"/>
  <c r="CH6" i="3"/>
  <c r="CH3" i="3"/>
  <c r="CH4" i="3"/>
  <c r="CH5" i="3"/>
  <c r="CH7" i="3"/>
  <c r="CH10" i="3"/>
  <c r="CH11" i="3"/>
  <c r="BZ6" i="3"/>
  <c r="BZ3" i="3"/>
  <c r="BZ4" i="3"/>
  <c r="BZ5" i="3"/>
  <c r="BZ7" i="3"/>
  <c r="BZ10" i="3"/>
  <c r="BZ11" i="3"/>
  <c r="BR6" i="3"/>
  <c r="BR3" i="3"/>
  <c r="BR4" i="3"/>
  <c r="BR5" i="3"/>
  <c r="BR7" i="3"/>
  <c r="BR10" i="3"/>
  <c r="BR11" i="3"/>
  <c r="BJ6" i="3"/>
  <c r="BJ3" i="3"/>
  <c r="BJ4" i="3"/>
  <c r="BJ5" i="3"/>
  <c r="BJ7" i="3"/>
  <c r="BJ10" i="3"/>
  <c r="BJ11" i="3"/>
  <c r="BB6" i="3"/>
  <c r="BB3" i="3"/>
  <c r="BB4" i="3"/>
  <c r="BB5" i="3"/>
  <c r="BB7" i="3"/>
  <c r="BB10" i="3"/>
  <c r="BB11" i="3"/>
  <c r="AT4" i="3"/>
  <c r="AT5" i="3"/>
  <c r="AT7" i="3"/>
  <c r="AT3" i="3"/>
  <c r="AT6" i="3"/>
  <c r="AT10" i="3"/>
  <c r="AT11" i="3"/>
  <c r="AL3" i="3"/>
  <c r="AL6" i="3"/>
  <c r="AL4" i="3"/>
  <c r="AL5" i="3"/>
  <c r="AL7" i="3"/>
  <c r="AL10" i="3"/>
  <c r="AL11" i="3"/>
  <c r="DU13" i="3"/>
  <c r="DU15" i="3" s="1"/>
  <c r="DV9" i="14" s="1"/>
  <c r="EK13" i="3"/>
  <c r="EK15" i="3" s="1"/>
  <c r="EL9" i="14" s="1"/>
  <c r="FA13" i="3"/>
  <c r="FA15" i="3" s="1"/>
  <c r="FB9" i="14" s="1"/>
  <c r="FM13" i="3"/>
  <c r="FM15" i="3" s="1"/>
  <c r="FN9" i="14" s="1"/>
  <c r="FE13" i="3"/>
  <c r="FE15" i="3" s="1"/>
  <c r="FF9" i="14" s="1"/>
  <c r="EW13" i="3"/>
  <c r="EW15" i="3" s="1"/>
  <c r="EX9" i="14" s="1"/>
  <c r="DQ13" i="3"/>
  <c r="DQ15" i="3" s="1"/>
  <c r="DR9" i="14" s="1"/>
  <c r="FD7" i="3"/>
  <c r="FD10" i="3"/>
  <c r="FD11" i="3"/>
  <c r="FD3" i="3"/>
  <c r="FD5" i="3"/>
  <c r="FD6" i="3"/>
  <c r="FD4" i="3"/>
  <c r="DT3" i="3"/>
  <c r="DT4" i="3"/>
  <c r="DT6" i="3"/>
  <c r="DT5" i="3"/>
  <c r="DT7" i="3"/>
  <c r="DT10" i="3"/>
  <c r="DT11" i="3"/>
  <c r="DT12" i="3"/>
  <c r="EN5" i="3"/>
  <c r="EN6" i="3"/>
  <c r="EN7" i="3"/>
  <c r="EN10" i="3"/>
  <c r="EN11" i="3"/>
  <c r="EN4" i="3"/>
  <c r="EN3" i="3"/>
  <c r="EN12" i="3" s="1"/>
  <c r="AH12" i="3"/>
  <c r="AH13" i="3"/>
  <c r="AH15" i="3" s="1"/>
  <c r="AI9" i="14" s="1"/>
  <c r="AB2" i="4"/>
  <c r="AC2" i="14"/>
  <c r="Z3" i="3"/>
  <c r="Z5" i="3"/>
  <c r="Z6" i="3"/>
  <c r="Z7" i="3"/>
  <c r="Z4" i="3"/>
  <c r="Z10" i="3"/>
  <c r="Z11" i="3"/>
  <c r="X3" i="3"/>
  <c r="X5" i="3"/>
  <c r="X6" i="3"/>
  <c r="X7" i="3"/>
  <c r="X4" i="3"/>
  <c r="X10" i="3"/>
  <c r="X11" i="3"/>
  <c r="V8" i="3"/>
  <c r="GT8" i="3" s="1"/>
  <c r="V3" i="3"/>
  <c r="V7" i="3"/>
  <c r="V5" i="3"/>
  <c r="V6" i="3"/>
  <c r="V9" i="3"/>
  <c r="V4" i="3"/>
  <c r="V10" i="3"/>
  <c r="V11" i="3"/>
  <c r="T12" i="3"/>
  <c r="T13" i="3"/>
  <c r="T15" i="3" s="1"/>
  <c r="U9" i="14" s="1"/>
  <c r="AE14" i="3"/>
  <c r="DG14" i="3"/>
  <c r="CL14" i="3"/>
  <c r="BN14" i="3"/>
  <c r="DQ14" i="3"/>
  <c r="DM14" i="3"/>
  <c r="EC14" i="3"/>
  <c r="ES14" i="3"/>
  <c r="FQ14" i="3"/>
  <c r="FY2" i="4"/>
  <c r="FZ2" i="14"/>
  <c r="FU13" i="3"/>
  <c r="FU15" i="3" s="1"/>
  <c r="FV9" i="14" s="1"/>
  <c r="FU2" i="4"/>
  <c r="FA2" i="4"/>
  <c r="FB2" i="14"/>
  <c r="EO2" i="4"/>
  <c r="EG13" i="3"/>
  <c r="EG15" i="3" s="1"/>
  <c r="EH9" i="14" s="1"/>
  <c r="DU2" i="4"/>
  <c r="C2" i="14"/>
  <c r="FH3" i="3"/>
  <c r="FH5" i="3"/>
  <c r="FH6" i="3"/>
  <c r="FH7" i="3"/>
  <c r="FH4" i="3"/>
  <c r="FH10" i="3"/>
  <c r="FH11" i="3"/>
  <c r="EV3" i="3"/>
  <c r="EV5" i="3"/>
  <c r="EV6" i="3"/>
  <c r="EV7" i="3"/>
  <c r="EV10" i="3"/>
  <c r="EV11" i="3"/>
  <c r="EV4" i="3"/>
  <c r="EV13" i="3"/>
  <c r="EV15" i="3" s="1"/>
  <c r="EW9" i="14" s="1"/>
  <c r="FT3" i="3"/>
  <c r="FT7" i="3"/>
  <c r="FT10" i="3"/>
  <c r="FT11" i="3"/>
  <c r="FT4" i="3"/>
  <c r="FT6" i="3"/>
  <c r="FT5" i="3"/>
  <c r="FP5" i="3"/>
  <c r="FP6" i="3"/>
  <c r="FP3" i="3"/>
  <c r="FP12" i="3" s="1"/>
  <c r="FP7" i="3"/>
  <c r="FP10" i="3"/>
  <c r="FP11" i="3"/>
  <c r="FP4" i="3"/>
  <c r="FP13" i="3" s="1"/>
  <c r="FP15" i="3" s="1"/>
  <c r="FQ9" i="14" s="1"/>
  <c r="FL3" i="3"/>
  <c r="FL7" i="3"/>
  <c r="FL10" i="3"/>
  <c r="FL11" i="3"/>
  <c r="FL5" i="3"/>
  <c r="FL4" i="3"/>
  <c r="FL12" i="3" s="1"/>
  <c r="FL6" i="3"/>
  <c r="EZ3" i="3"/>
  <c r="EZ5" i="3"/>
  <c r="EZ6" i="3"/>
  <c r="EZ7" i="3"/>
  <c r="EZ10" i="3"/>
  <c r="EZ11" i="3"/>
  <c r="EZ4" i="3"/>
  <c r="EZ12" i="3"/>
  <c r="ER3" i="3"/>
  <c r="ER4" i="3"/>
  <c r="ER5" i="3"/>
  <c r="ER7" i="3"/>
  <c r="ER10" i="3"/>
  <c r="ER6" i="3"/>
  <c r="ER11" i="3"/>
  <c r="ER13" i="3" s="1"/>
  <c r="ER15" i="3" s="1"/>
  <c r="ES9" i="14" s="1"/>
  <c r="AK2" i="14"/>
  <c r="AJ2" i="4"/>
  <c r="GE14" i="3"/>
  <c r="EE15" i="3"/>
  <c r="EF9" i="14" s="1"/>
  <c r="EE14" i="3"/>
  <c r="EX15" i="3"/>
  <c r="EY9" i="14" s="1"/>
  <c r="EX14" i="3"/>
  <c r="CD15" i="3"/>
  <c r="CE9" i="14" s="1"/>
  <c r="CD14" i="3"/>
  <c r="DJ15" i="3"/>
  <c r="DK9" i="14" s="1"/>
  <c r="DJ14" i="3"/>
  <c r="CA14" i="3"/>
  <c r="FX5" i="3"/>
  <c r="FX6" i="3"/>
  <c r="FX3" i="3"/>
  <c r="FX4" i="3"/>
  <c r="FX7" i="3"/>
  <c r="FX10" i="3"/>
  <c r="FX11" i="3"/>
  <c r="EJ3" i="3"/>
  <c r="EJ4" i="3"/>
  <c r="EJ6" i="3"/>
  <c r="EJ5" i="3"/>
  <c r="EJ7" i="3"/>
  <c r="EJ10" i="3"/>
  <c r="EJ11" i="3"/>
  <c r="EJ13" i="3"/>
  <c r="EJ15" i="3" s="1"/>
  <c r="EK9" i="14" s="1"/>
  <c r="EF3" i="3"/>
  <c r="EF5" i="3"/>
  <c r="EF6" i="3"/>
  <c r="EF7" i="3"/>
  <c r="EF10" i="3"/>
  <c r="EF11" i="3"/>
  <c r="EF4" i="3"/>
  <c r="EF12" i="3" s="1"/>
  <c r="DX5" i="3"/>
  <c r="DX6" i="3"/>
  <c r="DX7" i="3"/>
  <c r="DX10" i="3"/>
  <c r="DX11" i="3"/>
  <c r="DX4" i="3"/>
  <c r="DX3" i="3"/>
  <c r="DX12" i="3" s="1"/>
  <c r="EB3" i="3"/>
  <c r="EB7" i="3"/>
  <c r="EB11" i="3"/>
  <c r="EB6" i="3"/>
  <c r="EB4" i="3"/>
  <c r="EB5" i="3"/>
  <c r="EB10" i="3"/>
  <c r="DP3" i="3"/>
  <c r="DP7" i="3"/>
  <c r="DP10" i="3"/>
  <c r="DP11" i="3"/>
  <c r="DP6" i="3"/>
  <c r="DP5" i="3"/>
  <c r="DP4" i="3"/>
  <c r="DL3" i="3"/>
  <c r="DL5" i="3"/>
  <c r="DL6" i="3"/>
  <c r="DL10" i="3"/>
  <c r="DL11" i="3"/>
  <c r="DL4" i="3"/>
  <c r="DL7" i="3"/>
  <c r="DH3" i="3"/>
  <c r="DH5" i="3"/>
  <c r="DH6" i="3"/>
  <c r="DH7" i="3"/>
  <c r="DH11" i="3"/>
  <c r="DH4" i="3"/>
  <c r="DH10" i="3"/>
  <c r="DH13" i="3" s="1"/>
  <c r="DH15" i="3" s="1"/>
  <c r="DI9" i="14" s="1"/>
  <c r="DD3" i="3"/>
  <c r="DD5" i="3"/>
  <c r="DD6" i="3"/>
  <c r="DD7" i="3"/>
  <c r="DD10" i="3"/>
  <c r="DD11" i="3"/>
  <c r="DD4" i="3"/>
  <c r="CZ3" i="3"/>
  <c r="CZ5" i="3"/>
  <c r="CZ6" i="3"/>
  <c r="CZ10" i="3"/>
  <c r="CZ4" i="3"/>
  <c r="CZ7" i="3"/>
  <c r="CZ11" i="3"/>
  <c r="CV3" i="3"/>
  <c r="CV5" i="3"/>
  <c r="CV6" i="3"/>
  <c r="CV7" i="3"/>
  <c r="CV4" i="3"/>
  <c r="CV10" i="3"/>
  <c r="CV11" i="3"/>
  <c r="CR3" i="3"/>
  <c r="CR5" i="3"/>
  <c r="CR6" i="3"/>
  <c r="CR7" i="3"/>
  <c r="CR10" i="3"/>
  <c r="CR4" i="3"/>
  <c r="CR11" i="3"/>
  <c r="CN3" i="3"/>
  <c r="CN5" i="3"/>
  <c r="CN6" i="3"/>
  <c r="CN10" i="3"/>
  <c r="CN11" i="3"/>
  <c r="CN4" i="3"/>
  <c r="CN7" i="3"/>
  <c r="CJ3" i="3"/>
  <c r="CJ5" i="3"/>
  <c r="CJ6" i="3"/>
  <c r="CJ4" i="3"/>
  <c r="CJ11" i="3"/>
  <c r="CJ7" i="3"/>
  <c r="CJ10" i="3"/>
  <c r="CJ13" i="3" s="1"/>
  <c r="CJ15" i="3" s="1"/>
  <c r="CK9" i="14" s="1"/>
  <c r="CF3" i="3"/>
  <c r="CF5" i="3"/>
  <c r="CF6" i="3"/>
  <c r="CF4" i="3"/>
  <c r="CF7" i="3"/>
  <c r="CF10" i="3"/>
  <c r="CF11" i="3"/>
  <c r="CB3" i="3"/>
  <c r="CB5" i="3"/>
  <c r="CB6" i="3"/>
  <c r="CB7" i="3"/>
  <c r="CB4" i="3"/>
  <c r="CB10" i="3"/>
  <c r="CB11" i="3"/>
  <c r="BX3" i="3"/>
  <c r="BX5" i="3"/>
  <c r="BX6" i="3"/>
  <c r="BX4" i="3"/>
  <c r="BX10" i="3"/>
  <c r="BX7" i="3"/>
  <c r="BX11" i="3"/>
  <c r="BT3" i="3"/>
  <c r="BT5" i="3"/>
  <c r="BT6" i="3"/>
  <c r="BT7" i="3"/>
  <c r="BT4" i="3"/>
  <c r="BT10" i="3"/>
  <c r="BT11" i="3"/>
  <c r="BP3" i="3"/>
  <c r="BP5" i="3"/>
  <c r="BP6" i="3"/>
  <c r="BP7" i="3"/>
  <c r="BP10" i="3"/>
  <c r="BP4" i="3"/>
  <c r="BP11" i="3"/>
  <c r="BL3" i="3"/>
  <c r="BL5" i="3"/>
  <c r="BL6" i="3"/>
  <c r="BL10" i="3"/>
  <c r="BL4" i="3"/>
  <c r="BL7" i="3"/>
  <c r="BL11" i="3"/>
  <c r="BH3" i="3"/>
  <c r="BH5" i="3"/>
  <c r="BH6" i="3"/>
  <c r="BH7" i="3"/>
  <c r="BH11" i="3"/>
  <c r="BH4" i="3"/>
  <c r="BH10" i="3"/>
  <c r="BD3" i="3"/>
  <c r="BD5" i="3"/>
  <c r="BD6" i="3"/>
  <c r="BD7" i="3"/>
  <c r="BD10" i="3"/>
  <c r="BD11" i="3"/>
  <c r="BD4" i="3"/>
  <c r="BD13" i="3" s="1"/>
  <c r="BD15" i="3" s="1"/>
  <c r="BE9" i="14" s="1"/>
  <c r="AZ3" i="3"/>
  <c r="AZ12" i="3" s="1"/>
  <c r="AZ5" i="3"/>
  <c r="AZ6" i="3"/>
  <c r="AZ4" i="3"/>
  <c r="AZ7" i="3"/>
  <c r="AZ10" i="3"/>
  <c r="AZ11" i="3"/>
  <c r="AV3" i="3"/>
  <c r="AV5" i="3"/>
  <c r="AV6" i="3"/>
  <c r="AV4" i="3"/>
  <c r="AV7" i="3"/>
  <c r="AV10" i="3"/>
  <c r="AV11" i="3"/>
  <c r="AR3" i="3"/>
  <c r="AR5" i="3"/>
  <c r="AR6" i="3"/>
  <c r="AR4" i="3"/>
  <c r="AR10" i="3"/>
  <c r="AR7" i="3"/>
  <c r="AR12" i="3" s="1"/>
  <c r="AR11" i="3"/>
  <c r="AN3" i="3"/>
  <c r="AN5" i="3"/>
  <c r="AN6" i="3"/>
  <c r="AN11" i="3"/>
  <c r="AN4" i="3"/>
  <c r="AN7" i="3"/>
  <c r="AN10" i="3"/>
  <c r="BA3" i="3"/>
  <c r="BA4" i="3"/>
  <c r="BA7" i="3"/>
  <c r="BA10" i="3"/>
  <c r="BA11" i="3"/>
  <c r="BA13" i="3"/>
  <c r="BA5" i="3"/>
  <c r="BA15" i="3"/>
  <c r="BB9" i="14" s="1"/>
  <c r="BA6" i="3"/>
  <c r="AS3" i="3"/>
  <c r="AS4" i="3"/>
  <c r="AS13" i="3" s="1"/>
  <c r="AS15" i="3" s="1"/>
  <c r="AT9" i="14" s="1"/>
  <c r="AS7" i="3"/>
  <c r="AS10" i="3"/>
  <c r="AS11" i="3"/>
  <c r="AS6" i="3"/>
  <c r="AS5" i="3"/>
  <c r="AI2" i="14"/>
  <c r="AH2" i="4"/>
  <c r="AF3" i="3"/>
  <c r="AF5" i="3"/>
  <c r="AF6" i="3"/>
  <c r="AF10" i="3"/>
  <c r="AF4" i="3"/>
  <c r="AF7" i="3"/>
  <c r="AF11" i="3"/>
  <c r="AD3" i="3"/>
  <c r="AD5" i="3"/>
  <c r="AD6" i="3"/>
  <c r="AD4" i="3"/>
  <c r="AD7" i="3"/>
  <c r="AD10" i="3"/>
  <c r="AD11" i="3"/>
  <c r="AB12" i="3"/>
  <c r="AB14" i="3" s="1"/>
  <c r="S2" i="14"/>
  <c r="R2" i="4"/>
  <c r="P3" i="3"/>
  <c r="P5" i="3"/>
  <c r="P6" i="3"/>
  <c r="P4" i="3"/>
  <c r="P10" i="3"/>
  <c r="P11" i="3"/>
  <c r="DR14" i="3"/>
  <c r="DF14" i="3"/>
  <c r="BK14" i="3"/>
  <c r="CQ14" i="3"/>
  <c r="EM14" i="3"/>
  <c r="BF14" i="3"/>
  <c r="DB14" i="3"/>
  <c r="AX14" i="3"/>
  <c r="B2" i="4"/>
  <c r="GV9" i="3"/>
  <c r="GV8" i="3"/>
  <c r="U2" i="14"/>
  <c r="T2" i="4"/>
  <c r="Q2" i="14"/>
  <c r="P2" i="4"/>
  <c r="K14" i="3"/>
  <c r="E14" i="3"/>
  <c r="F14" i="3"/>
  <c r="D14" i="3"/>
  <c r="N14" i="3"/>
  <c r="FV2" i="14"/>
  <c r="FF2" i="14"/>
  <c r="EP2" i="14"/>
  <c r="DZ2" i="14"/>
  <c r="EL2" i="14"/>
  <c r="DV2" i="14"/>
  <c r="G14" i="3"/>
  <c r="W14" i="3"/>
  <c r="GY19" i="10"/>
  <c r="GY20" i="10"/>
  <c r="GW11" i="10"/>
  <c r="GY14" i="10"/>
  <c r="GY13" i="10"/>
  <c r="GY17" i="10"/>
  <c r="GY16" i="10"/>
  <c r="O14" i="3"/>
  <c r="D13" i="4"/>
  <c r="D15" i="4" s="1"/>
  <c r="E10" i="14" s="1"/>
  <c r="E6" i="14" s="1"/>
  <c r="J12" i="4"/>
  <c r="K12" i="4"/>
  <c r="GM14" i="3"/>
  <c r="R14" i="3"/>
  <c r="GQ14" i="3"/>
  <c r="GA14" i="3"/>
  <c r="GL14" i="3"/>
  <c r="B13" i="3"/>
  <c r="B15" i="3" s="1"/>
  <c r="C9" i="14" s="1"/>
  <c r="O12" i="4"/>
  <c r="I12" i="4"/>
  <c r="K13" i="4"/>
  <c r="M12" i="4"/>
  <c r="DJ12" i="4"/>
  <c r="DJ13" i="4"/>
  <c r="DJ15" i="4" s="1"/>
  <c r="DK10" i="14" s="1"/>
  <c r="DK7" i="14" s="1"/>
  <c r="DZ13" i="4"/>
  <c r="DZ15" i="4" s="1"/>
  <c r="EA10" i="14" s="1"/>
  <c r="EA5" i="14" s="1"/>
  <c r="DZ12" i="4"/>
  <c r="EP13" i="4"/>
  <c r="EP15" i="4" s="1"/>
  <c r="EQ10" i="14" s="1"/>
  <c r="EQ5" i="14" s="1"/>
  <c r="EP12" i="4"/>
  <c r="GL12" i="4"/>
  <c r="GL13" i="4"/>
  <c r="GL15" i="4" s="1"/>
  <c r="GM10" i="14" s="1"/>
  <c r="AM12" i="4"/>
  <c r="AM13" i="4"/>
  <c r="AM15" i="4" s="1"/>
  <c r="AN10" i="14" s="1"/>
  <c r="AN5" i="14" s="1"/>
  <c r="CQ12" i="4"/>
  <c r="CQ13" i="4"/>
  <c r="CQ15" i="4" s="1"/>
  <c r="CR10" i="14" s="1"/>
  <c r="CR7" i="14" s="1"/>
  <c r="CY12" i="4"/>
  <c r="CY13" i="4"/>
  <c r="CY15" i="4" s="1"/>
  <c r="CZ10" i="14" s="1"/>
  <c r="CZ6" i="14" s="1"/>
  <c r="DK12" i="4"/>
  <c r="DK13" i="4"/>
  <c r="DK15" i="4" s="1"/>
  <c r="DL10" i="14" s="1"/>
  <c r="DL6" i="14" s="1"/>
  <c r="FS12" i="4"/>
  <c r="FS13" i="4"/>
  <c r="FS15" i="4" s="1"/>
  <c r="FT10" i="14" s="1"/>
  <c r="FT7" i="14" s="1"/>
  <c r="C13" i="4"/>
  <c r="C15" i="4" s="1"/>
  <c r="D10" i="14" s="1"/>
  <c r="AX13" i="4"/>
  <c r="AX15" i="4" s="1"/>
  <c r="AY10" i="14" s="1"/>
  <c r="AX12" i="4"/>
  <c r="BN12" i="4"/>
  <c r="BN13" i="4"/>
  <c r="BN15" i="4" s="1"/>
  <c r="BO10" i="14" s="1"/>
  <c r="CD13" i="4"/>
  <c r="CD15" i="4" s="1"/>
  <c r="CE10" i="14" s="1"/>
  <c r="CD12" i="4"/>
  <c r="CT12" i="4"/>
  <c r="CT13" i="4"/>
  <c r="CT15" i="4" s="1"/>
  <c r="CU10" i="14" s="1"/>
  <c r="DR13" i="4"/>
  <c r="DR15" i="4" s="1"/>
  <c r="DS10" i="14" s="1"/>
  <c r="DR12" i="4"/>
  <c r="GD12" i="4"/>
  <c r="GD13" i="4"/>
  <c r="BC12" i="4"/>
  <c r="BC13" i="4"/>
  <c r="BC15" i="4" s="1"/>
  <c r="BD10" i="14" s="1"/>
  <c r="BD5" i="14" s="1"/>
  <c r="CI12" i="4"/>
  <c r="CI13" i="4"/>
  <c r="CI15" i="4" s="1"/>
  <c r="CJ10" i="14" s="1"/>
  <c r="CJ6" i="14" s="1"/>
  <c r="CM12" i="4"/>
  <c r="CM13" i="4"/>
  <c r="CM15" i="4" s="1"/>
  <c r="CN10" i="14" s="1"/>
  <c r="CN7" i="14" s="1"/>
  <c r="CU12" i="4"/>
  <c r="CU13" i="4"/>
  <c r="CU15" i="4" s="1"/>
  <c r="CV10" i="14" s="1"/>
  <c r="CV6" i="14" s="1"/>
  <c r="DO12" i="4"/>
  <c r="DO13" i="4"/>
  <c r="DO15" i="4" s="1"/>
  <c r="DP10" i="14" s="1"/>
  <c r="DP7" i="14" s="1"/>
  <c r="DW12" i="4"/>
  <c r="DW13" i="4"/>
  <c r="DW15" i="4" s="1"/>
  <c r="DX10" i="14" s="1"/>
  <c r="DX6" i="14" s="1"/>
  <c r="FC12" i="4"/>
  <c r="FC13" i="4"/>
  <c r="FC15" i="4" s="1"/>
  <c r="FD10" i="14" s="1"/>
  <c r="FD7" i="14" s="1"/>
  <c r="FK12" i="4"/>
  <c r="FK13" i="4"/>
  <c r="FK15" i="4" s="1"/>
  <c r="FL10" i="14" s="1"/>
  <c r="FL6" i="14" s="1"/>
  <c r="GI12" i="4"/>
  <c r="GI13" i="4"/>
  <c r="GI15" i="4" s="1"/>
  <c r="GJ10" i="14" s="1"/>
  <c r="GQ12" i="4"/>
  <c r="GQ13" i="4"/>
  <c r="GQ15" i="4" s="1"/>
  <c r="GR10" i="14" s="1"/>
  <c r="GB13" i="4"/>
  <c r="GB12" i="4"/>
  <c r="GJ13" i="4"/>
  <c r="GJ12" i="4"/>
  <c r="EC12" i="4"/>
  <c r="FM13" i="4"/>
  <c r="FM15" i="4" s="1"/>
  <c r="FN10" i="14" s="1"/>
  <c r="FN6" i="14" s="1"/>
  <c r="FQ13" i="4"/>
  <c r="FQ15" i="4" s="1"/>
  <c r="FR10" i="14" s="1"/>
  <c r="FR7" i="14" s="1"/>
  <c r="I13" i="4"/>
  <c r="I15" i="4" s="1"/>
  <c r="J10" i="14" s="1"/>
  <c r="FF13" i="4"/>
  <c r="FF15" i="4" s="1"/>
  <c r="FG10" i="14" s="1"/>
  <c r="FG5" i="14" s="1"/>
  <c r="FF12" i="4"/>
  <c r="BS12" i="4"/>
  <c r="BS13" i="4"/>
  <c r="BS15" i="4" s="1"/>
  <c r="BT10" i="14" s="1"/>
  <c r="BT7" i="14" s="1"/>
  <c r="EH13" i="4"/>
  <c r="EH15" i="4" s="1"/>
  <c r="EI10" i="14" s="1"/>
  <c r="EH12" i="4"/>
  <c r="ET13" i="4"/>
  <c r="ET15" i="4" s="1"/>
  <c r="EU10" i="14" s="1"/>
  <c r="EU5" i="14" s="1"/>
  <c r="ET12" i="4"/>
  <c r="FJ12" i="4"/>
  <c r="FJ13" i="4"/>
  <c r="FJ15" i="4" s="1"/>
  <c r="FK10" i="14" s="1"/>
  <c r="FK5" i="14" s="1"/>
  <c r="FR12" i="4"/>
  <c r="FR13" i="4"/>
  <c r="FR15" i="4" s="1"/>
  <c r="FS10" i="14" s="1"/>
  <c r="FS7" i="14" s="1"/>
  <c r="GP13" i="4"/>
  <c r="GP15" i="4" s="1"/>
  <c r="GQ10" i="14" s="1"/>
  <c r="GP12" i="4"/>
  <c r="DG12" i="4"/>
  <c r="DG13" i="4"/>
  <c r="DG15" i="4" s="1"/>
  <c r="DH10" i="14" s="1"/>
  <c r="DH6" i="14" s="1"/>
  <c r="EA12" i="4"/>
  <c r="EA13" i="4"/>
  <c r="EA15" i="4" s="1"/>
  <c r="EB10" i="14" s="1"/>
  <c r="EB6" i="14" s="1"/>
  <c r="EI12" i="4"/>
  <c r="EI13" i="4"/>
  <c r="EI15" i="4" s="1"/>
  <c r="EJ10" i="14" s="1"/>
  <c r="EJ7" i="14" s="1"/>
  <c r="EU12" i="4"/>
  <c r="EU13" i="4"/>
  <c r="EU15" i="4" s="1"/>
  <c r="EV10" i="14" s="1"/>
  <c r="FO12" i="4"/>
  <c r="FO13" i="4"/>
  <c r="FO15" i="4" s="1"/>
  <c r="FP10" i="14" s="1"/>
  <c r="FP7" i="14" s="1"/>
  <c r="AC12" i="4"/>
  <c r="AC13" i="4"/>
  <c r="AC15" i="4" s="1"/>
  <c r="AD10" i="14" s="1"/>
  <c r="AD6" i="14" s="1"/>
  <c r="AK12" i="4"/>
  <c r="AK13" i="4"/>
  <c r="AK15" i="4" s="1"/>
  <c r="AL10" i="14" s="1"/>
  <c r="AL7" i="14" s="1"/>
  <c r="DM13" i="4"/>
  <c r="DM15" i="4" s="1"/>
  <c r="DN10" i="14" s="1"/>
  <c r="DN6" i="14" s="1"/>
  <c r="EW13" i="4"/>
  <c r="EW15" i="4" s="1"/>
  <c r="EX10" i="14" s="1"/>
  <c r="EX6" i="14" s="1"/>
  <c r="GG12" i="4"/>
  <c r="GG13" i="4"/>
  <c r="GG15" i="4" s="1"/>
  <c r="GH10" i="14" s="1"/>
  <c r="GO12" i="4"/>
  <c r="GO13" i="4"/>
  <c r="GO15" i="4" s="1"/>
  <c r="GP10" i="14" s="1"/>
  <c r="M13" i="4"/>
  <c r="O13" i="4"/>
  <c r="BM13" i="4"/>
  <c r="BM15" i="4" s="1"/>
  <c r="BN10" i="14" s="1"/>
  <c r="BN7" i="14" s="1"/>
  <c r="BM12" i="4"/>
  <c r="BY12" i="4"/>
  <c r="BY13" i="4"/>
  <c r="BY15" i="4" s="1"/>
  <c r="BZ10" i="14" s="1"/>
  <c r="BZ5" i="14" s="1"/>
  <c r="CC13" i="4"/>
  <c r="CC15" i="4" s="1"/>
  <c r="CD10" i="14" s="1"/>
  <c r="CD6" i="14" s="1"/>
  <c r="CC12" i="4"/>
  <c r="DS12" i="4"/>
  <c r="DS13" i="4"/>
  <c r="DS15" i="4" s="1"/>
  <c r="DT10" i="14" s="1"/>
  <c r="DT6" i="14" s="1"/>
  <c r="GA12" i="4"/>
  <c r="GA13" i="4"/>
  <c r="GA15" i="4" s="1"/>
  <c r="GB10" i="14" s="1"/>
  <c r="BT6" i="14"/>
  <c r="DC12" i="4"/>
  <c r="DC13" i="4"/>
  <c r="DC15" i="4" s="1"/>
  <c r="DD10" i="14" s="1"/>
  <c r="DD6" i="14" s="1"/>
  <c r="DL7" i="14"/>
  <c r="DT5" i="14"/>
  <c r="EE12" i="4"/>
  <c r="EE13" i="4"/>
  <c r="EE15" i="4" s="1"/>
  <c r="EF10" i="14" s="1"/>
  <c r="EM12" i="4"/>
  <c r="EM13" i="4"/>
  <c r="EM15" i="4" s="1"/>
  <c r="EN10" i="14" s="1"/>
  <c r="EN6" i="14" s="1"/>
  <c r="EQ12" i="4"/>
  <c r="EQ13" i="4"/>
  <c r="EQ15" i="4" s="1"/>
  <c r="ER10" i="14" s="1"/>
  <c r="ER7" i="14" s="1"/>
  <c r="EY12" i="4"/>
  <c r="EY13" i="4"/>
  <c r="EY15" i="4" s="1"/>
  <c r="EZ10" i="14" s="1"/>
  <c r="EZ7" i="14" s="1"/>
  <c r="FG12" i="4"/>
  <c r="FG13" i="4"/>
  <c r="FG15" i="4" s="1"/>
  <c r="FH10" i="14" s="1"/>
  <c r="FH7" i="14" s="1"/>
  <c r="GE12" i="4"/>
  <c r="GE13" i="4"/>
  <c r="GE15" i="4" s="1"/>
  <c r="GF10" i="14" s="1"/>
  <c r="GM12" i="4"/>
  <c r="GM13" i="4"/>
  <c r="GM15" i="4" s="1"/>
  <c r="GN10" i="14" s="1"/>
  <c r="AW13" i="4"/>
  <c r="AW15" i="4" s="1"/>
  <c r="AX10" i="14" s="1"/>
  <c r="AX7" i="14" s="1"/>
  <c r="AW12" i="4"/>
  <c r="BI12" i="4"/>
  <c r="BI13" i="4"/>
  <c r="BI15" i="4" s="1"/>
  <c r="BJ10" i="14" s="1"/>
  <c r="BJ5" i="14" s="1"/>
  <c r="DQ13" i="4"/>
  <c r="DQ15" i="4" s="1"/>
  <c r="DR10" i="14" s="1"/>
  <c r="DR6" i="14" s="1"/>
  <c r="ES12" i="4"/>
  <c r="GC12" i="4"/>
  <c r="GC13" i="4"/>
  <c r="GC15" i="4" s="1"/>
  <c r="GD10" i="14" s="1"/>
  <c r="GK12" i="4"/>
  <c r="GK13" i="4"/>
  <c r="GK15" i="4" s="1"/>
  <c r="GL10" i="14" s="1"/>
  <c r="GS12" i="4"/>
  <c r="GS13" i="4"/>
  <c r="GS15" i="4" s="1"/>
  <c r="GT10" i="14" s="1"/>
  <c r="H9" i="14"/>
  <c r="X9" i="14"/>
  <c r="V9" i="14"/>
  <c r="J9" i="14"/>
  <c r="E7" i="14"/>
  <c r="L9" i="14"/>
  <c r="N9" i="14"/>
  <c r="P9" i="14"/>
  <c r="F9" i="14"/>
  <c r="GW5" i="10"/>
  <c r="GU4" i="10"/>
  <c r="GY9" i="10"/>
  <c r="GY7" i="10"/>
  <c r="GU5" i="10"/>
  <c r="GU13" i="10"/>
  <c r="GU19" i="10"/>
  <c r="GW4" i="10"/>
  <c r="GW13" i="10"/>
  <c r="GW19" i="10"/>
  <c r="GU14" i="10"/>
  <c r="GU20" i="10"/>
  <c r="GW7" i="10"/>
  <c r="GW14" i="10"/>
  <c r="GW20" i="10"/>
  <c r="GY3" i="10"/>
  <c r="GU11" i="10"/>
  <c r="GW12" i="10"/>
  <c r="GU7" i="10"/>
  <c r="GU16" i="10"/>
  <c r="GW9" i="10"/>
  <c r="GW16" i="10"/>
  <c r="GY5" i="10"/>
  <c r="GY4" i="10"/>
  <c r="GW8" i="10"/>
  <c r="GW10" i="10" s="1"/>
  <c r="GX7" i="10" s="1"/>
  <c r="GU9" i="10"/>
  <c r="GU17" i="10"/>
  <c r="GW17" i="10"/>
  <c r="C12" i="3"/>
  <c r="GV5" i="3"/>
  <c r="C13" i="3"/>
  <c r="C15" i="3" s="1"/>
  <c r="GT3" i="3"/>
  <c r="GV6" i="3"/>
  <c r="B12" i="3"/>
  <c r="GV4" i="3"/>
  <c r="GV10" i="3"/>
  <c r="GT7" i="3"/>
  <c r="GT6" i="3"/>
  <c r="GV3" i="3"/>
  <c r="GY12" i="10"/>
  <c r="GU12" i="10"/>
  <c r="GY11" i="10"/>
  <c r="GY8" i="10"/>
  <c r="GU8" i="10"/>
  <c r="GU3" i="10"/>
  <c r="GW3" i="10"/>
  <c r="CC23" i="10"/>
  <c r="BY24" i="10"/>
  <c r="DT22" i="10"/>
  <c r="BB24" i="10"/>
  <c r="AW23" i="10"/>
  <c r="EZ23" i="10"/>
  <c r="T22" i="10"/>
  <c r="GG24" i="10"/>
  <c r="FE23" i="10"/>
  <c r="EK24" i="10"/>
  <c r="EG24" i="10"/>
  <c r="DM23" i="10"/>
  <c r="DE23" i="10"/>
  <c r="BM23" i="10"/>
  <c r="AW24" i="10"/>
  <c r="AG23" i="10"/>
  <c r="AC23" i="10"/>
  <c r="Y24" i="10"/>
  <c r="M23" i="10"/>
  <c r="GK23" i="10"/>
  <c r="GC24" i="10"/>
  <c r="FY23" i="10"/>
  <c r="FA24" i="10"/>
  <c r="EW24" i="10"/>
  <c r="CO23" i="10"/>
  <c r="C24" i="10"/>
  <c r="U23" i="10"/>
  <c r="Q24" i="10"/>
  <c r="M24" i="10"/>
  <c r="I23" i="10"/>
  <c r="E23" i="10"/>
  <c r="GJ23" i="10"/>
  <c r="EV22" i="10"/>
  <c r="EB23" i="10"/>
  <c r="CF22" i="10"/>
  <c r="AF23" i="10"/>
  <c r="GO23" i="10"/>
  <c r="FQ23" i="10"/>
  <c r="EC23" i="10"/>
  <c r="DU23" i="10"/>
  <c r="DE24" i="10"/>
  <c r="CG23" i="10"/>
  <c r="BM24" i="10"/>
  <c r="BE23" i="10"/>
  <c r="AS24" i="10"/>
  <c r="AO24" i="10"/>
  <c r="AO23" i="10"/>
  <c r="D23" i="10"/>
  <c r="EU24" i="10"/>
  <c r="Q23" i="10"/>
  <c r="C23" i="10"/>
  <c r="FR22" i="10"/>
  <c r="CD22" i="10"/>
  <c r="AT22" i="10"/>
  <c r="I24" i="10"/>
  <c r="GS24" i="10"/>
  <c r="GG23" i="10"/>
  <c r="FU23" i="10"/>
  <c r="FQ24" i="10"/>
  <c r="FM24" i="10"/>
  <c r="FI23" i="10"/>
  <c r="FA23" i="10"/>
  <c r="ES23" i="10"/>
  <c r="EO23" i="10"/>
  <c r="DY23" i="10"/>
  <c r="DU24" i="10"/>
  <c r="DI23" i="10"/>
  <c r="DA24" i="10"/>
  <c r="CW23" i="10"/>
  <c r="CO24" i="10"/>
  <c r="CK24" i="10"/>
  <c r="BU24" i="10"/>
  <c r="BQ23" i="10"/>
  <c r="BI24" i="10"/>
  <c r="BA23" i="10"/>
  <c r="AS22" i="10"/>
  <c r="AK23" i="10"/>
  <c r="AC22" i="10"/>
  <c r="Y23" i="10"/>
  <c r="FX22" i="10"/>
  <c r="BD22" i="10"/>
  <c r="FC23" i="10"/>
  <c r="EQ22" i="10"/>
  <c r="DK22" i="10"/>
  <c r="CQ23" i="10"/>
  <c r="AY22" i="10"/>
  <c r="AM23" i="10"/>
  <c r="O24" i="10"/>
  <c r="GN22" i="10"/>
  <c r="GJ24" i="10"/>
  <c r="FX23" i="10"/>
  <c r="FP22" i="10"/>
  <c r="FL24" i="10"/>
  <c r="EZ24" i="10"/>
  <c r="EN24" i="10"/>
  <c r="EJ22" i="10"/>
  <c r="EB24" i="10"/>
  <c r="DX22" i="10"/>
  <c r="DP24" i="10"/>
  <c r="DH22" i="10"/>
  <c r="DD24" i="10"/>
  <c r="CZ23" i="10"/>
  <c r="CV22" i="10"/>
  <c r="CR22" i="10"/>
  <c r="CF24" i="10"/>
  <c r="BX22" i="10"/>
  <c r="BT22" i="10"/>
  <c r="BP23" i="10"/>
  <c r="BH24" i="10"/>
  <c r="AV22" i="10"/>
  <c r="AN23" i="10"/>
  <c r="AJ22" i="10"/>
  <c r="AF24" i="10"/>
  <c r="X23" i="10"/>
  <c r="T23" i="10"/>
  <c r="P22" i="10"/>
  <c r="L23" i="10"/>
  <c r="C22" i="10"/>
  <c r="W23" i="10"/>
  <c r="AS23" i="10"/>
  <c r="BI23" i="10"/>
  <c r="AC24" i="10"/>
  <c r="BI22" i="10"/>
  <c r="GP22" i="10"/>
  <c r="GL22" i="10"/>
  <c r="GH22" i="10"/>
  <c r="GD22" i="10"/>
  <c r="FZ22" i="10"/>
  <c r="FV22" i="10"/>
  <c r="FN22" i="10"/>
  <c r="FF22" i="10"/>
  <c r="FB22" i="10"/>
  <c r="EX22" i="10"/>
  <c r="ET22" i="10"/>
  <c r="EL22" i="10"/>
  <c r="ED22" i="10"/>
  <c r="DZ22" i="10"/>
  <c r="DV22" i="10"/>
  <c r="DR22" i="10"/>
  <c r="DN22" i="10"/>
  <c r="DJ22" i="10"/>
  <c r="H24" i="10"/>
  <c r="L22" i="10"/>
  <c r="P24" i="10"/>
  <c r="T24" i="10"/>
  <c r="X24" i="10"/>
  <c r="AB24" i="10"/>
  <c r="AJ24" i="10"/>
  <c r="AN24" i="10"/>
  <c r="AR23" i="10"/>
  <c r="AV24" i="10"/>
  <c r="AZ24" i="10"/>
  <c r="BD23" i="10"/>
  <c r="BL24" i="10"/>
  <c r="BP22" i="10"/>
  <c r="BT23" i="10"/>
  <c r="BX23" i="10"/>
  <c r="CB22" i="10"/>
  <c r="CJ24" i="10"/>
  <c r="CN22" i="10"/>
  <c r="CR24" i="10"/>
  <c r="CV24" i="10"/>
  <c r="CZ22" i="10"/>
  <c r="DD22" i="10"/>
  <c r="DH24" i="10"/>
  <c r="DL22" i="10"/>
  <c r="DP22" i="10"/>
  <c r="DT23" i="10"/>
  <c r="DX24" i="10"/>
  <c r="EB22" i="10"/>
  <c r="EF23" i="10"/>
  <c r="EJ24" i="10"/>
  <c r="ER22" i="10"/>
  <c r="EV24" i="10"/>
  <c r="FD24" i="10"/>
  <c r="FH22" i="10"/>
  <c r="FL23" i="10"/>
  <c r="FP23" i="10"/>
  <c r="FT22" i="10"/>
  <c r="GB23" i="10"/>
  <c r="GF24" i="10"/>
  <c r="GN23" i="10"/>
  <c r="GR24" i="10"/>
  <c r="GO24" i="10"/>
  <c r="FY24" i="10"/>
  <c r="FI24" i="10"/>
  <c r="ES24" i="10"/>
  <c r="EC24" i="10"/>
  <c r="DM24" i="10"/>
  <c r="CW24" i="10"/>
  <c r="CG24" i="10"/>
  <c r="BQ24" i="10"/>
  <c r="BA24" i="10"/>
  <c r="AK24" i="10"/>
  <c r="U24" i="10"/>
  <c r="E24" i="10"/>
  <c r="M22" i="10"/>
  <c r="AG24" i="10"/>
  <c r="BE24" i="10"/>
  <c r="BY23" i="10"/>
  <c r="CS23" i="10"/>
  <c r="DQ24" i="10"/>
  <c r="EK23" i="10"/>
  <c r="AF22" i="10"/>
  <c r="BH22" i="10"/>
  <c r="EZ22" i="10"/>
  <c r="GJ22" i="10"/>
  <c r="GJ27" i="10" s="1"/>
  <c r="BT24" i="10"/>
  <c r="FX24" i="10"/>
  <c r="D22" i="10"/>
  <c r="D27" i="10" s="1"/>
  <c r="D8" i="14" s="1"/>
  <c r="FL22" i="10"/>
  <c r="AV23" i="10"/>
  <c r="BH23" i="10"/>
  <c r="EN23" i="10"/>
  <c r="EN22" i="10"/>
  <c r="CF23" i="10"/>
  <c r="FW22" i="10"/>
  <c r="CI24" i="10"/>
  <c r="CE22" i="10"/>
  <c r="BC23" i="10"/>
  <c r="W24" i="10"/>
  <c r="DB22" i="10"/>
  <c r="CT22" i="10"/>
  <c r="CP22" i="10"/>
  <c r="CL22" i="10"/>
  <c r="CH22" i="10"/>
  <c r="BZ22" i="10"/>
  <c r="BR22" i="10"/>
  <c r="BN23" i="10"/>
  <c r="BJ23" i="10"/>
  <c r="BF24" i="10"/>
  <c r="BB23" i="10"/>
  <c r="AX23" i="10"/>
  <c r="AT23" i="10"/>
  <c r="AP23" i="10"/>
  <c r="AL23" i="10"/>
  <c r="AH23" i="10"/>
  <c r="AD23" i="10"/>
  <c r="Z24" i="10"/>
  <c r="F24" i="10"/>
  <c r="GM23" i="10"/>
  <c r="GE23" i="10"/>
  <c r="FW24" i="10"/>
  <c r="FG22" i="10"/>
  <c r="EU23" i="10"/>
  <c r="EM24" i="10"/>
  <c r="EA22" i="10"/>
  <c r="DS23" i="10"/>
  <c r="DK24" i="10"/>
  <c r="CU22" i="10"/>
  <c r="CI23" i="10"/>
  <c r="CA24" i="10"/>
  <c r="BO23" i="10"/>
  <c r="BK23" i="10"/>
  <c r="BG23" i="10"/>
  <c r="AY24" i="10"/>
  <c r="AU23" i="10"/>
  <c r="AQ23" i="10"/>
  <c r="AI23" i="10"/>
  <c r="AE23" i="10"/>
  <c r="AA23" i="10"/>
  <c r="W22" i="10"/>
  <c r="S22" i="10"/>
  <c r="O23" i="10"/>
  <c r="K23" i="10"/>
  <c r="G24" i="10"/>
  <c r="FJ22" i="10"/>
  <c r="EP22" i="10"/>
  <c r="EH22" i="10"/>
  <c r="DF22" i="10"/>
  <c r="CX22" i="10"/>
  <c r="BV22" i="10"/>
  <c r="AL22" i="10"/>
  <c r="V24" i="10"/>
  <c r="J22" i="10"/>
  <c r="G22" i="10"/>
  <c r="G23" i="10"/>
  <c r="CB23" i="10"/>
  <c r="CN23" i="10"/>
  <c r="DL23" i="10"/>
  <c r="DX23" i="10"/>
  <c r="EJ23" i="10"/>
  <c r="EV23" i="10"/>
  <c r="FH23" i="10"/>
  <c r="FT23" i="10"/>
  <c r="GF23" i="10"/>
  <c r="GR23" i="10"/>
  <c r="L24" i="10"/>
  <c r="AR24" i="10"/>
  <c r="BD24" i="10"/>
  <c r="BP24" i="10"/>
  <c r="CB24" i="10"/>
  <c r="CN24" i="10"/>
  <c r="CZ24" i="10"/>
  <c r="DL24" i="10"/>
  <c r="FH24" i="10"/>
  <c r="FT24" i="10"/>
  <c r="X22" i="10"/>
  <c r="FD22" i="10"/>
  <c r="GB22" i="10"/>
  <c r="GB27" i="10" s="1"/>
  <c r="GR22" i="10"/>
  <c r="AB23" i="10"/>
  <c r="CR23" i="10"/>
  <c r="FP24" i="10"/>
  <c r="GB24" i="10"/>
  <c r="GN24" i="10"/>
  <c r="H22" i="10"/>
  <c r="AN22" i="10"/>
  <c r="BL22" i="10"/>
  <c r="CJ22" i="10"/>
  <c r="AJ23" i="10"/>
  <c r="BL23" i="10"/>
  <c r="DD23" i="10"/>
  <c r="DP23" i="10"/>
  <c r="ER23" i="10"/>
  <c r="D24" i="10"/>
  <c r="BX24" i="10"/>
  <c r="DT24" i="10"/>
  <c r="EF24" i="10"/>
  <c r="ER24" i="10"/>
  <c r="AB22" i="10"/>
  <c r="AR22" i="10"/>
  <c r="AZ22" i="10"/>
  <c r="EF22" i="10"/>
  <c r="GF22" i="10"/>
  <c r="GF27" i="10" s="1"/>
  <c r="H23" i="10"/>
  <c r="P23" i="10"/>
  <c r="AZ23" i="10"/>
  <c r="CJ23" i="10"/>
  <c r="CV23" i="10"/>
  <c r="DH23" i="10"/>
  <c r="FD23" i="10"/>
  <c r="AI22" i="10"/>
  <c r="BO22" i="10"/>
  <c r="GM22" i="10"/>
  <c r="GM27" i="10" s="1"/>
  <c r="S23" i="10"/>
  <c r="AY23" i="10"/>
  <c r="EA23" i="10"/>
  <c r="K24" i="10"/>
  <c r="BG24" i="10"/>
  <c r="DS24" i="10"/>
  <c r="GE24" i="10"/>
  <c r="GQ24" i="10"/>
  <c r="GM24" i="10"/>
  <c r="GI23" i="10"/>
  <c r="GE22" i="10"/>
  <c r="GE27" i="10" s="1"/>
  <c r="GA24" i="10"/>
  <c r="FW23" i="10"/>
  <c r="FS24" i="10"/>
  <c r="FO22" i="10"/>
  <c r="FK24" i="10"/>
  <c r="FG23" i="10"/>
  <c r="FC22" i="10"/>
  <c r="EY24" i="10"/>
  <c r="EU22" i="10"/>
  <c r="EQ24" i="10"/>
  <c r="EM22" i="10"/>
  <c r="EI22" i="10"/>
  <c r="EE24" i="10"/>
  <c r="EA24" i="10"/>
  <c r="DW23" i="10"/>
  <c r="DS22" i="10"/>
  <c r="DO24" i="10"/>
  <c r="DK23" i="10"/>
  <c r="DG24" i="10"/>
  <c r="DC22" i="10"/>
  <c r="CY24" i="10"/>
  <c r="CU23" i="10"/>
  <c r="CQ22" i="10"/>
  <c r="CM24" i="10"/>
  <c r="CI22" i="10"/>
  <c r="CE24" i="10"/>
  <c r="CA23" i="10"/>
  <c r="BW22" i="10"/>
  <c r="BS24" i="10"/>
  <c r="BO24" i="10"/>
  <c r="BK24" i="10"/>
  <c r="BG22" i="10"/>
  <c r="BC24" i="10"/>
  <c r="AU24" i="10"/>
  <c r="AQ22" i="10"/>
  <c r="AM24" i="10"/>
  <c r="AI24" i="10"/>
  <c r="AE24" i="10"/>
  <c r="AA24" i="10"/>
  <c r="O22" i="10"/>
  <c r="S24" i="10"/>
  <c r="K22" i="10"/>
  <c r="Z22" i="10"/>
  <c r="AP24" i="10"/>
  <c r="AH22" i="10"/>
  <c r="BJ22" i="10"/>
  <c r="AP22" i="10"/>
  <c r="AX22" i="10"/>
  <c r="AL24" i="10"/>
  <c r="BN24" i="10"/>
  <c r="BJ24" i="10"/>
  <c r="AX24" i="10"/>
  <c r="AT24" i="10"/>
  <c r="AH24" i="10"/>
  <c r="AD24" i="10"/>
  <c r="BB22" i="10"/>
  <c r="AD22" i="10"/>
  <c r="BF22" i="10"/>
  <c r="BN22" i="10"/>
  <c r="Z23" i="10"/>
  <c r="BF23" i="10"/>
  <c r="V22" i="10"/>
  <c r="R22" i="10"/>
  <c r="N24" i="10"/>
  <c r="J24" i="10"/>
  <c r="F22" i="10"/>
  <c r="AE22" i="10"/>
  <c r="AU22" i="10"/>
  <c r="BK22" i="10"/>
  <c r="CA22" i="10"/>
  <c r="AM22" i="10"/>
  <c r="BC22" i="10"/>
  <c r="BS22" i="10"/>
  <c r="CY22" i="10"/>
  <c r="DO22" i="10"/>
  <c r="EE22" i="10"/>
  <c r="FK22" i="10"/>
  <c r="GA22" i="10"/>
  <c r="GQ22" i="10"/>
  <c r="BS23" i="10"/>
  <c r="DC23" i="10"/>
  <c r="EE23" i="10"/>
  <c r="EM23" i="10"/>
  <c r="FO23" i="10"/>
  <c r="GQ23" i="10"/>
  <c r="AQ24" i="10"/>
  <c r="CU24" i="10"/>
  <c r="DC24" i="10"/>
  <c r="DW24" i="10"/>
  <c r="FG24" i="10"/>
  <c r="FO24" i="10"/>
  <c r="GI24" i="10"/>
  <c r="BW23" i="10"/>
  <c r="CE23" i="10"/>
  <c r="CY23" i="10"/>
  <c r="DG23" i="10"/>
  <c r="EI23" i="10"/>
  <c r="EQ23" i="10"/>
  <c r="FK23" i="10"/>
  <c r="FS23" i="10"/>
  <c r="BW24" i="10"/>
  <c r="CQ24" i="10"/>
  <c r="EI24" i="10"/>
  <c r="FC24" i="10"/>
  <c r="DG22" i="10"/>
  <c r="DW22" i="10"/>
  <c r="FS22" i="10"/>
  <c r="GI22" i="10"/>
  <c r="AA22" i="10"/>
  <c r="CM22" i="10"/>
  <c r="EY22" i="10"/>
  <c r="CM23" i="10"/>
  <c r="DO23" i="10"/>
  <c r="EY23" i="10"/>
  <c r="GA23" i="10"/>
  <c r="N22" i="10"/>
  <c r="F23" i="10"/>
  <c r="J23" i="10"/>
  <c r="N23" i="10"/>
  <c r="R23" i="10"/>
  <c r="V23" i="10"/>
  <c r="R24" i="10"/>
  <c r="E22" i="10"/>
  <c r="I22" i="10"/>
  <c r="Q22" i="10"/>
  <c r="U22" i="10"/>
  <c r="Y22" i="10"/>
  <c r="AG22" i="10"/>
  <c r="AK22" i="10"/>
  <c r="AO22" i="10"/>
  <c r="AW22" i="10"/>
  <c r="BA22" i="10"/>
  <c r="BE22" i="10"/>
  <c r="BM22" i="10"/>
  <c r="BQ22" i="10"/>
  <c r="BU22" i="10"/>
  <c r="BY22" i="10"/>
  <c r="CC22" i="10"/>
  <c r="CG22" i="10"/>
  <c r="CK22" i="10"/>
  <c r="CO22" i="10"/>
  <c r="CS22" i="10"/>
  <c r="CW22" i="10"/>
  <c r="DA22" i="10"/>
  <c r="DE22" i="10"/>
  <c r="DI22" i="10"/>
  <c r="DM22" i="10"/>
  <c r="DQ22" i="10"/>
  <c r="DU22" i="10"/>
  <c r="DY22" i="10"/>
  <c r="EC22" i="10"/>
  <c r="EG22" i="10"/>
  <c r="EK22" i="10"/>
  <c r="EO22" i="10"/>
  <c r="ES22" i="10"/>
  <c r="EW22" i="10"/>
  <c r="FA22" i="10"/>
  <c r="FE22" i="10"/>
  <c r="FI22" i="10"/>
  <c r="FM22" i="10"/>
  <c r="FQ22" i="10"/>
  <c r="FU22" i="10"/>
  <c r="FY22" i="10"/>
  <c r="GC22" i="10"/>
  <c r="GG22" i="10"/>
  <c r="GG27" i="10" s="1"/>
  <c r="GK22" i="10"/>
  <c r="GK27" i="10" s="1"/>
  <c r="GO22" i="10"/>
  <c r="GO27" i="10" s="1"/>
  <c r="GS22" i="10"/>
  <c r="BU23" i="10"/>
  <c r="CK23" i="10"/>
  <c r="DA23" i="10"/>
  <c r="DQ23" i="10"/>
  <c r="EG23" i="10"/>
  <c r="EW23" i="10"/>
  <c r="FM23" i="10"/>
  <c r="GC23" i="10"/>
  <c r="GS23" i="10"/>
  <c r="CC24" i="10"/>
  <c r="CS24" i="10"/>
  <c r="DI24" i="10"/>
  <c r="DY24" i="10"/>
  <c r="EO24" i="10"/>
  <c r="FE24" i="10"/>
  <c r="FU24" i="10"/>
  <c r="GK24" i="10"/>
  <c r="GT24" i="10"/>
  <c r="GT23" i="10"/>
  <c r="GP24" i="10"/>
  <c r="GP23" i="10"/>
  <c r="GL24" i="10"/>
  <c r="GL23" i="10"/>
  <c r="GH24" i="10"/>
  <c r="GH23" i="10"/>
  <c r="GD24" i="10"/>
  <c r="GD23" i="10"/>
  <c r="FZ24" i="10"/>
  <c r="FZ23" i="10"/>
  <c r="FV24" i="10"/>
  <c r="FV23" i="10"/>
  <c r="FR24" i="10"/>
  <c r="FR23" i="10"/>
  <c r="FN24" i="10"/>
  <c r="FN23" i="10"/>
  <c r="FJ24" i="10"/>
  <c r="FJ23" i="10"/>
  <c r="FF24" i="10"/>
  <c r="FF23" i="10"/>
  <c r="FB24" i="10"/>
  <c r="FB23" i="10"/>
  <c r="EX24" i="10"/>
  <c r="EX23" i="10"/>
  <c r="ET24" i="10"/>
  <c r="ET23" i="10"/>
  <c r="EP24" i="10"/>
  <c r="EP23" i="10"/>
  <c r="EL24" i="10"/>
  <c r="EL23" i="10"/>
  <c r="EH24" i="10"/>
  <c r="EH23" i="10"/>
  <c r="ED24" i="10"/>
  <c r="ED23" i="10"/>
  <c r="DZ24" i="10"/>
  <c r="DZ23" i="10"/>
  <c r="DV24" i="10"/>
  <c r="DV23" i="10"/>
  <c r="DR24" i="10"/>
  <c r="DR23" i="10"/>
  <c r="DN24" i="10"/>
  <c r="DN23" i="10"/>
  <c r="DJ24" i="10"/>
  <c r="DJ23" i="10"/>
  <c r="DF24" i="10"/>
  <c r="DF23" i="10"/>
  <c r="DB24" i="10"/>
  <c r="DB23" i="10"/>
  <c r="CX24" i="10"/>
  <c r="CX23" i="10"/>
  <c r="CT24" i="10"/>
  <c r="CT23" i="10"/>
  <c r="CP24" i="10"/>
  <c r="CP23" i="10"/>
  <c r="CL24" i="10"/>
  <c r="CL23" i="10"/>
  <c r="CH24" i="10"/>
  <c r="CH23" i="10"/>
  <c r="CD24" i="10"/>
  <c r="CD23" i="10"/>
  <c r="BZ24" i="10"/>
  <c r="BZ23" i="10"/>
  <c r="BV24" i="10"/>
  <c r="BV23" i="10"/>
  <c r="BR24" i="10"/>
  <c r="BR23" i="10"/>
  <c r="B20" i="6"/>
  <c r="B4" i="6"/>
  <c r="GZ7" i="6" s="1"/>
  <c r="B5" i="6"/>
  <c r="GZ8" i="6" s="1"/>
  <c r="B6" i="6"/>
  <c r="GZ9" i="6" s="1"/>
  <c r="B7" i="6"/>
  <c r="GZ10" i="6" s="1"/>
  <c r="B8" i="6"/>
  <c r="B9" i="6"/>
  <c r="GZ12" i="6" s="1"/>
  <c r="B10" i="6"/>
  <c r="GZ13" i="6" s="1"/>
  <c r="B11" i="6"/>
  <c r="B12" i="6"/>
  <c r="B13" i="6"/>
  <c r="B14" i="6"/>
  <c r="B15" i="6"/>
  <c r="B16" i="6"/>
  <c r="B17" i="6"/>
  <c r="B18" i="6"/>
  <c r="B19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" i="6"/>
  <c r="GZ6" i="6" s="1"/>
  <c r="GZ11" i="6"/>
  <c r="GZ14" i="6"/>
  <c r="U4" i="6"/>
  <c r="V4" i="6"/>
  <c r="W4" i="6"/>
  <c r="X4" i="6"/>
  <c r="Y4" i="6"/>
  <c r="Z4" i="6"/>
  <c r="AA4" i="6"/>
  <c r="AB4" i="6"/>
  <c r="AC4" i="6"/>
  <c r="AD4" i="6"/>
  <c r="AE4" i="6"/>
  <c r="AF4" i="6"/>
  <c r="AG4" i="6"/>
  <c r="AH4" i="6"/>
  <c r="AI4" i="6"/>
  <c r="AJ4" i="6"/>
  <c r="AK4" i="6"/>
  <c r="AL4" i="6"/>
  <c r="AM4" i="6"/>
  <c r="AN4" i="6"/>
  <c r="AO4" i="6"/>
  <c r="AP4" i="6"/>
  <c r="AQ4" i="6"/>
  <c r="AR4" i="6"/>
  <c r="AS4" i="6"/>
  <c r="AT4" i="6"/>
  <c r="AU4" i="6"/>
  <c r="AV4" i="6"/>
  <c r="AW4" i="6"/>
  <c r="AX4" i="6"/>
  <c r="AY4" i="6"/>
  <c r="AZ4" i="6"/>
  <c r="BA4" i="6"/>
  <c r="BB4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U6" i="6"/>
  <c r="V6" i="6"/>
  <c r="W6" i="6"/>
  <c r="X6" i="6"/>
  <c r="Y6" i="6"/>
  <c r="Z6" i="6"/>
  <c r="AA6" i="6"/>
  <c r="AB6" i="6"/>
  <c r="AC6" i="6"/>
  <c r="AD6" i="6"/>
  <c r="AE6" i="6"/>
  <c r="AF6" i="6"/>
  <c r="AG6" i="6"/>
  <c r="AH6" i="6"/>
  <c r="AI6" i="6"/>
  <c r="AJ6" i="6"/>
  <c r="AK6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AI8" i="6"/>
  <c r="AJ8" i="6"/>
  <c r="AK8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Z36" i="6"/>
  <c r="BA36" i="6"/>
  <c r="BB36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DU3" i="4" l="1"/>
  <c r="DU4" i="4"/>
  <c r="DU6" i="4"/>
  <c r="DU7" i="4"/>
  <c r="DU5" i="4"/>
  <c r="DU8" i="4"/>
  <c r="DU10" i="4"/>
  <c r="DU11" i="4"/>
  <c r="DU9" i="4"/>
  <c r="FA4" i="4"/>
  <c r="FA3" i="4"/>
  <c r="FA6" i="4"/>
  <c r="FA5" i="4"/>
  <c r="FA8" i="4"/>
  <c r="FA9" i="4"/>
  <c r="FA7" i="4"/>
  <c r="FA10" i="4"/>
  <c r="FA11" i="4"/>
  <c r="FY4" i="4"/>
  <c r="FY3" i="4"/>
  <c r="FY9" i="4"/>
  <c r="FY10" i="4"/>
  <c r="FY5" i="4"/>
  <c r="FY6" i="4"/>
  <c r="FY11" i="4"/>
  <c r="FY8" i="4"/>
  <c r="FY7" i="4"/>
  <c r="AB3" i="4"/>
  <c r="AB4" i="4"/>
  <c r="AB7" i="4"/>
  <c r="AB8" i="4"/>
  <c r="AB10" i="4"/>
  <c r="AB5" i="4"/>
  <c r="AB6" i="4"/>
  <c r="AB9" i="4"/>
  <c r="AB11" i="4"/>
  <c r="AE3" i="4"/>
  <c r="AE5" i="4"/>
  <c r="AE6" i="4"/>
  <c r="AE7" i="4"/>
  <c r="AE10" i="4"/>
  <c r="AE11" i="4"/>
  <c r="AE4" i="4"/>
  <c r="AE8" i="4"/>
  <c r="AE9" i="4"/>
  <c r="AU3" i="4"/>
  <c r="AU5" i="4"/>
  <c r="AU10" i="4"/>
  <c r="AU11" i="4"/>
  <c r="AU4" i="4"/>
  <c r="AU6" i="4"/>
  <c r="AU7" i="4"/>
  <c r="AU9" i="4"/>
  <c r="AU8" i="4"/>
  <c r="CL4" i="4"/>
  <c r="CL3" i="4"/>
  <c r="CL6" i="4"/>
  <c r="CL9" i="4"/>
  <c r="CL11" i="4"/>
  <c r="CL10" i="4"/>
  <c r="CL5" i="4"/>
  <c r="CL8" i="4"/>
  <c r="CL7" i="4"/>
  <c r="CA3" i="4"/>
  <c r="CA5" i="4"/>
  <c r="CA4" i="4"/>
  <c r="CA10" i="4"/>
  <c r="CA11" i="4"/>
  <c r="CA9" i="4"/>
  <c r="CA6" i="4"/>
  <c r="CA8" i="4"/>
  <c r="CA7" i="4"/>
  <c r="BE4" i="4"/>
  <c r="BE5" i="4"/>
  <c r="BE11" i="4"/>
  <c r="BE3" i="4"/>
  <c r="BE8" i="4"/>
  <c r="BE9" i="4"/>
  <c r="BE6" i="4"/>
  <c r="BE7" i="4"/>
  <c r="BE10" i="4"/>
  <c r="P3" i="4"/>
  <c r="P4" i="4"/>
  <c r="P7" i="4"/>
  <c r="P5" i="4"/>
  <c r="P8" i="4"/>
  <c r="P10" i="4"/>
  <c r="P6" i="4"/>
  <c r="P9" i="4"/>
  <c r="P11" i="4"/>
  <c r="FU4" i="4"/>
  <c r="FU7" i="4"/>
  <c r="FU8" i="4"/>
  <c r="FU3" i="4"/>
  <c r="FU9" i="4"/>
  <c r="FU6" i="4"/>
  <c r="FU5" i="4"/>
  <c r="FU10" i="4"/>
  <c r="FU11" i="4"/>
  <c r="U4" i="4"/>
  <c r="U9" i="4"/>
  <c r="U10" i="4"/>
  <c r="U5" i="4"/>
  <c r="U3" i="4"/>
  <c r="U7" i="4"/>
  <c r="U8" i="4"/>
  <c r="U6" i="4"/>
  <c r="U11" i="4"/>
  <c r="ET7" i="14"/>
  <c r="DB4" i="4"/>
  <c r="DB3" i="4"/>
  <c r="DB6" i="4"/>
  <c r="DB9" i="4"/>
  <c r="DB11" i="4"/>
  <c r="DB10" i="4"/>
  <c r="DB5" i="4"/>
  <c r="DB8" i="4"/>
  <c r="DB7" i="4"/>
  <c r="BQ4" i="4"/>
  <c r="BQ3" i="4"/>
  <c r="BQ9" i="4"/>
  <c r="BQ10" i="4"/>
  <c r="BQ5" i="4"/>
  <c r="BQ7" i="4"/>
  <c r="BQ6" i="4"/>
  <c r="BQ11" i="4"/>
  <c r="BQ8" i="4"/>
  <c r="CW5" i="4"/>
  <c r="CW4" i="4"/>
  <c r="CW6" i="4"/>
  <c r="CW9" i="4"/>
  <c r="CW10" i="4"/>
  <c r="CW3" i="4"/>
  <c r="CW7" i="4"/>
  <c r="CW8" i="4"/>
  <c r="CW11" i="4"/>
  <c r="DE4" i="4"/>
  <c r="DE3" i="4"/>
  <c r="DE6" i="4"/>
  <c r="DE7" i="4"/>
  <c r="DE5" i="4"/>
  <c r="DE10" i="4"/>
  <c r="DE11" i="4"/>
  <c r="DE8" i="4"/>
  <c r="DE9" i="4"/>
  <c r="FW3" i="4"/>
  <c r="FW5" i="4"/>
  <c r="FW6" i="4"/>
  <c r="FW4" i="4"/>
  <c r="FW9" i="4"/>
  <c r="FW10" i="4"/>
  <c r="FW7" i="4"/>
  <c r="FW8" i="4"/>
  <c r="FW11" i="4"/>
  <c r="DF4" i="4"/>
  <c r="DF3" i="4"/>
  <c r="DF5" i="4"/>
  <c r="DF6" i="4"/>
  <c r="DF9" i="4"/>
  <c r="DF11" i="4"/>
  <c r="DF7" i="4"/>
  <c r="DF8" i="4"/>
  <c r="DF10" i="4"/>
  <c r="EL4" i="4"/>
  <c r="EL3" i="4"/>
  <c r="EL6" i="4"/>
  <c r="EL5" i="4"/>
  <c r="EL9" i="4"/>
  <c r="EL11" i="4"/>
  <c r="EL8" i="4"/>
  <c r="EL7" i="4"/>
  <c r="EL10" i="4"/>
  <c r="FZ3" i="4"/>
  <c r="FZ6" i="4"/>
  <c r="FZ7" i="4"/>
  <c r="FZ9" i="4"/>
  <c r="FZ11" i="4"/>
  <c r="FZ8" i="4"/>
  <c r="FZ4" i="4"/>
  <c r="FZ5" i="4"/>
  <c r="FZ10" i="4"/>
  <c r="CO3" i="4"/>
  <c r="CO5" i="4"/>
  <c r="CO6" i="4"/>
  <c r="CO7" i="4"/>
  <c r="CO8" i="4"/>
  <c r="CO9" i="4"/>
  <c r="CO4" i="4"/>
  <c r="CO10" i="4"/>
  <c r="CO11" i="4"/>
  <c r="EX3" i="4"/>
  <c r="EX4" i="4"/>
  <c r="EX6" i="4"/>
  <c r="EX7" i="4"/>
  <c r="EX9" i="4"/>
  <c r="EX11" i="4"/>
  <c r="EX10" i="4"/>
  <c r="EX5" i="4"/>
  <c r="EX8" i="4"/>
  <c r="GH3" i="4"/>
  <c r="GH6" i="4"/>
  <c r="GH5" i="4"/>
  <c r="GH7" i="4"/>
  <c r="GH9" i="4"/>
  <c r="GH11" i="4"/>
  <c r="GH4" i="4"/>
  <c r="GH8" i="4"/>
  <c r="GH10" i="4"/>
  <c r="FB3" i="4"/>
  <c r="FB6" i="4"/>
  <c r="FB5" i="4"/>
  <c r="FB7" i="4"/>
  <c r="FB9" i="4"/>
  <c r="FB11" i="4"/>
  <c r="FB10" i="4"/>
  <c r="FB4" i="4"/>
  <c r="FB8" i="4"/>
  <c r="GR3" i="4"/>
  <c r="GR5" i="4"/>
  <c r="GR6" i="4"/>
  <c r="GR8" i="4"/>
  <c r="GR10" i="4"/>
  <c r="GR4" i="4"/>
  <c r="GR9" i="4"/>
  <c r="GR7" i="4"/>
  <c r="GR11" i="4"/>
  <c r="R4" i="4"/>
  <c r="R3" i="4"/>
  <c r="R6" i="4"/>
  <c r="R7" i="4"/>
  <c r="R9" i="4"/>
  <c r="R11" i="4"/>
  <c r="R5" i="4"/>
  <c r="R8" i="4"/>
  <c r="R10" i="4"/>
  <c r="AJ3" i="4"/>
  <c r="AJ4" i="4"/>
  <c r="AJ5" i="4"/>
  <c r="AJ7" i="4"/>
  <c r="AJ8" i="4"/>
  <c r="AJ10" i="4"/>
  <c r="AJ11" i="4"/>
  <c r="AJ9" i="4"/>
  <c r="AJ6" i="4"/>
  <c r="EO4" i="4"/>
  <c r="EO3" i="4"/>
  <c r="EO7" i="4"/>
  <c r="EO8" i="4"/>
  <c r="EO5" i="4"/>
  <c r="EO6" i="4"/>
  <c r="EO10" i="4"/>
  <c r="EO11" i="4"/>
  <c r="EO9" i="4"/>
  <c r="AO4" i="4"/>
  <c r="AO3" i="4"/>
  <c r="AO5" i="4"/>
  <c r="AO11" i="4"/>
  <c r="AO7" i="4"/>
  <c r="AO6" i="4"/>
  <c r="AO8" i="4"/>
  <c r="AO10" i="4"/>
  <c r="AO9" i="4"/>
  <c r="CG5" i="4"/>
  <c r="CG9" i="4"/>
  <c r="CG10" i="4"/>
  <c r="CG4" i="4"/>
  <c r="CG8" i="4"/>
  <c r="CG6" i="4"/>
  <c r="CG7" i="4"/>
  <c r="CG3" i="4"/>
  <c r="CG11" i="4"/>
  <c r="BF4" i="4"/>
  <c r="BF3" i="4"/>
  <c r="BF6" i="4"/>
  <c r="BF5" i="4"/>
  <c r="BF9" i="4"/>
  <c r="BF11" i="4"/>
  <c r="BF10" i="4"/>
  <c r="BF7" i="4"/>
  <c r="BF8" i="4"/>
  <c r="BU4" i="4"/>
  <c r="BU3" i="4"/>
  <c r="BU5" i="4"/>
  <c r="BU6" i="4"/>
  <c r="BU11" i="4"/>
  <c r="BU7" i="4"/>
  <c r="BU10" i="4"/>
  <c r="BU8" i="4"/>
  <c r="BU9" i="4"/>
  <c r="CS4" i="4"/>
  <c r="CS3" i="4"/>
  <c r="CS8" i="4"/>
  <c r="CS5" i="4"/>
  <c r="CS6" i="4"/>
  <c r="CS10" i="4"/>
  <c r="CS11" i="4"/>
  <c r="CS7" i="4"/>
  <c r="CS9" i="4"/>
  <c r="FV3" i="4"/>
  <c r="FV6" i="4"/>
  <c r="FV4" i="4"/>
  <c r="FV7" i="4"/>
  <c r="FV9" i="4"/>
  <c r="FV11" i="4"/>
  <c r="FV5" i="4"/>
  <c r="FV8" i="4"/>
  <c r="FV10" i="4"/>
  <c r="GF3" i="4"/>
  <c r="GF5" i="4"/>
  <c r="GF8" i="4"/>
  <c r="GF10" i="4"/>
  <c r="GF4" i="4"/>
  <c r="GF7" i="4"/>
  <c r="GF6" i="4"/>
  <c r="GF11" i="4"/>
  <c r="GF9" i="4"/>
  <c r="T3" i="4"/>
  <c r="T4" i="4"/>
  <c r="T5" i="4"/>
  <c r="T7" i="4"/>
  <c r="T8" i="4"/>
  <c r="T10" i="4"/>
  <c r="T11" i="4"/>
  <c r="T6" i="4"/>
  <c r="T9" i="4"/>
  <c r="B11" i="4"/>
  <c r="B7" i="4"/>
  <c r="B3" i="4"/>
  <c r="B8" i="4"/>
  <c r="B6" i="4"/>
  <c r="B4" i="4"/>
  <c r="B10" i="4"/>
  <c r="B9" i="4"/>
  <c r="B5" i="4"/>
  <c r="AH4" i="4"/>
  <c r="AH3" i="4"/>
  <c r="AH6" i="4"/>
  <c r="AH7" i="4"/>
  <c r="AH9" i="4"/>
  <c r="AH11" i="4"/>
  <c r="AH5" i="4"/>
  <c r="AH8" i="4"/>
  <c r="AH10" i="4"/>
  <c r="W3" i="4"/>
  <c r="W5" i="4"/>
  <c r="W4" i="4"/>
  <c r="W7" i="4"/>
  <c r="W6" i="4"/>
  <c r="W9" i="4"/>
  <c r="W10" i="4"/>
  <c r="W8" i="4"/>
  <c r="W11" i="4"/>
  <c r="AP4" i="4"/>
  <c r="AP3" i="4"/>
  <c r="AP6" i="4"/>
  <c r="AP9" i="4"/>
  <c r="AP11" i="4"/>
  <c r="AP10" i="4"/>
  <c r="AP5" i="4"/>
  <c r="AP7" i="4"/>
  <c r="AP8" i="4"/>
  <c r="BK3" i="4"/>
  <c r="BK5" i="4"/>
  <c r="BK10" i="4"/>
  <c r="BK11" i="4"/>
  <c r="BK4" i="4"/>
  <c r="BK6" i="4"/>
  <c r="BK8" i="4"/>
  <c r="BK7" i="4"/>
  <c r="BK9" i="4"/>
  <c r="CK4" i="4"/>
  <c r="CK5" i="4"/>
  <c r="CK3" i="4"/>
  <c r="CK7" i="4"/>
  <c r="CK11" i="4"/>
  <c r="CK6" i="4"/>
  <c r="CK8" i="4"/>
  <c r="CK10" i="4"/>
  <c r="CK9" i="4"/>
  <c r="DA4" i="4"/>
  <c r="DA3" i="4"/>
  <c r="DA5" i="4"/>
  <c r="DA11" i="4"/>
  <c r="DA6" i="4"/>
  <c r="DA7" i="4"/>
  <c r="DA9" i="4"/>
  <c r="DA10" i="4"/>
  <c r="DA8" i="4"/>
  <c r="DI4" i="4"/>
  <c r="DI5" i="4"/>
  <c r="DI8" i="4"/>
  <c r="DI3" i="4"/>
  <c r="DI6" i="4"/>
  <c r="DI7" i="4"/>
  <c r="DI10" i="4"/>
  <c r="DI11" i="4"/>
  <c r="DI9" i="4"/>
  <c r="ED4" i="4"/>
  <c r="ED3" i="4"/>
  <c r="ED6" i="4"/>
  <c r="ED9" i="4"/>
  <c r="ED11" i="4"/>
  <c r="ED8" i="4"/>
  <c r="ED5" i="4"/>
  <c r="ED7" i="4"/>
  <c r="ED10" i="4"/>
  <c r="DN4" i="4"/>
  <c r="DN3" i="4"/>
  <c r="DN6" i="4"/>
  <c r="DN9" i="4"/>
  <c r="DN11" i="4"/>
  <c r="DN8" i="4"/>
  <c r="DN5" i="4"/>
  <c r="DN10" i="4"/>
  <c r="DN7" i="4"/>
  <c r="FN3" i="4"/>
  <c r="FN4" i="4"/>
  <c r="FN6" i="4"/>
  <c r="FN7" i="4"/>
  <c r="FN9" i="4"/>
  <c r="FN11" i="4"/>
  <c r="FN10" i="4"/>
  <c r="FN8" i="4"/>
  <c r="FN5" i="4"/>
  <c r="GN3" i="4"/>
  <c r="GN4" i="4"/>
  <c r="GN5" i="4"/>
  <c r="GN8" i="4"/>
  <c r="GN10" i="4"/>
  <c r="GN11" i="4"/>
  <c r="GN6" i="4"/>
  <c r="GN7" i="4"/>
  <c r="GN9" i="4"/>
  <c r="BV4" i="4"/>
  <c r="BV3" i="4"/>
  <c r="BV6" i="4"/>
  <c r="BV9" i="4"/>
  <c r="BV11" i="4"/>
  <c r="BV7" i="4"/>
  <c r="BV10" i="4"/>
  <c r="BV5" i="4"/>
  <c r="BV8" i="4"/>
  <c r="DV4" i="4"/>
  <c r="DV3" i="4"/>
  <c r="DV6" i="4"/>
  <c r="DV5" i="4"/>
  <c r="DV9" i="4"/>
  <c r="DV11" i="4"/>
  <c r="DV7" i="4"/>
  <c r="DV10" i="4"/>
  <c r="DV8" i="4"/>
  <c r="FD6" i="14"/>
  <c r="CD5" i="14"/>
  <c r="AL6" i="14"/>
  <c r="CV5" i="14"/>
  <c r="N12" i="4"/>
  <c r="EK12" i="4"/>
  <c r="EV5" i="14"/>
  <c r="G13" i="4"/>
  <c r="G15" i="4" s="1"/>
  <c r="H10" i="14" s="1"/>
  <c r="H6" i="14" s="1"/>
  <c r="DM12" i="4"/>
  <c r="DM14" i="4" s="1"/>
  <c r="D14" i="4"/>
  <c r="H13" i="4"/>
  <c r="H15" i="4" s="1"/>
  <c r="I10" i="14" s="1"/>
  <c r="I6" i="14" s="1"/>
  <c r="EW12" i="4"/>
  <c r="EW14" i="4" s="1"/>
  <c r="FM12" i="4"/>
  <c r="FM14" i="4" s="1"/>
  <c r="FQ12" i="4"/>
  <c r="FQ14" i="4" s="1"/>
  <c r="EG13" i="4"/>
  <c r="EG15" i="4" s="1"/>
  <c r="EH10" i="14" s="1"/>
  <c r="EH7" i="14" s="1"/>
  <c r="EV6" i="14"/>
  <c r="DX7" i="14"/>
  <c r="CJ7" i="14"/>
  <c r="N13" i="4"/>
  <c r="H12" i="4"/>
  <c r="G12" i="4"/>
  <c r="FT6" i="14"/>
  <c r="DL5" i="14"/>
  <c r="CZ7" i="14"/>
  <c r="AN7" i="14"/>
  <c r="AD7" i="14"/>
  <c r="AD12" i="3"/>
  <c r="AF12" i="3"/>
  <c r="AN13" i="3"/>
  <c r="AN15" i="3" s="1"/>
  <c r="AO9" i="14" s="1"/>
  <c r="AN12" i="3"/>
  <c r="AR13" i="3"/>
  <c r="AR15" i="3" s="1"/>
  <c r="AS9" i="14" s="1"/>
  <c r="AV13" i="3"/>
  <c r="AV15" i="3" s="1"/>
  <c r="AW9" i="14" s="1"/>
  <c r="AV12" i="3"/>
  <c r="BP12" i="3"/>
  <c r="CN12" i="3"/>
  <c r="DL12" i="3"/>
  <c r="DP12" i="3"/>
  <c r="EF13" i="3"/>
  <c r="EF15" i="3" s="1"/>
  <c r="EG9" i="14" s="1"/>
  <c r="EJ12" i="3"/>
  <c r="EJ14" i="3" s="1"/>
  <c r="FX13" i="3"/>
  <c r="FX15" i="3" s="1"/>
  <c r="FY9" i="14" s="1"/>
  <c r="ER12" i="3"/>
  <c r="EZ13" i="3"/>
  <c r="EZ15" i="3" s="1"/>
  <c r="FA9" i="14" s="1"/>
  <c r="FL13" i="3"/>
  <c r="FL15" i="3" s="1"/>
  <c r="FM9" i="14" s="1"/>
  <c r="EV12" i="3"/>
  <c r="EV14" i="3" s="1"/>
  <c r="FH13" i="3"/>
  <c r="FH15" i="3" s="1"/>
  <c r="FI9" i="14" s="1"/>
  <c r="EW14" i="3"/>
  <c r="T14" i="3"/>
  <c r="GT9" i="3"/>
  <c r="X12" i="3"/>
  <c r="Z13" i="3"/>
  <c r="Z15" i="3" s="1"/>
  <c r="AA9" i="14" s="1"/>
  <c r="EN13" i="3"/>
  <c r="EN15" i="3" s="1"/>
  <c r="EO9" i="14" s="1"/>
  <c r="FD12" i="3"/>
  <c r="AT13" i="3"/>
  <c r="AT15" i="3" s="1"/>
  <c r="AU9" i="14" s="1"/>
  <c r="AT12" i="3"/>
  <c r="BB12" i="3"/>
  <c r="BB14" i="3" s="1"/>
  <c r="BB13" i="3"/>
  <c r="BB15" i="3" s="1"/>
  <c r="BC9" i="14" s="1"/>
  <c r="BJ12" i="3"/>
  <c r="BJ14" i="3" s="1"/>
  <c r="BJ13" i="3"/>
  <c r="BJ15" i="3" s="1"/>
  <c r="BK9" i="14" s="1"/>
  <c r="BR13" i="3"/>
  <c r="BR15" i="3" s="1"/>
  <c r="BS9" i="14" s="1"/>
  <c r="BR12" i="3"/>
  <c r="BZ13" i="3"/>
  <c r="BZ15" i="3" s="1"/>
  <c r="CA9" i="14" s="1"/>
  <c r="BZ12" i="3"/>
  <c r="CH13" i="3"/>
  <c r="CH15" i="3" s="1"/>
  <c r="CI9" i="14" s="1"/>
  <c r="CH12" i="3"/>
  <c r="CP13" i="3"/>
  <c r="CP15" i="3" s="1"/>
  <c r="CQ9" i="14" s="1"/>
  <c r="CP12" i="3"/>
  <c r="CX12" i="3"/>
  <c r="CX14" i="3" s="1"/>
  <c r="CX13" i="3"/>
  <c r="CX15" i="3" s="1"/>
  <c r="CY9" i="14" s="1"/>
  <c r="S13" i="3"/>
  <c r="S12" i="3"/>
  <c r="AA13" i="3"/>
  <c r="AA15" i="3" s="1"/>
  <c r="AB9" i="14" s="1"/>
  <c r="AI13" i="3"/>
  <c r="AI15" i="3" s="1"/>
  <c r="AJ9" i="14" s="1"/>
  <c r="BG13" i="3"/>
  <c r="BG15" i="3" s="1"/>
  <c r="BH9" i="14" s="1"/>
  <c r="BG12" i="3"/>
  <c r="BO13" i="3"/>
  <c r="BO15" i="3" s="1"/>
  <c r="BP9" i="14" s="1"/>
  <c r="BW13" i="3"/>
  <c r="BW15" i="3" s="1"/>
  <c r="BX9" i="14" s="1"/>
  <c r="CE13" i="3"/>
  <c r="CE15" i="3" s="1"/>
  <c r="CF9" i="14" s="1"/>
  <c r="FY14" i="3"/>
  <c r="AY12" i="3"/>
  <c r="AY14" i="3" s="1"/>
  <c r="AF13" i="3"/>
  <c r="AF15" i="3" s="1"/>
  <c r="AG9" i="14" s="1"/>
  <c r="AR14" i="3"/>
  <c r="AZ13" i="3"/>
  <c r="AZ15" i="3" s="1"/>
  <c r="BA9" i="14" s="1"/>
  <c r="BD12" i="3"/>
  <c r="BD14" i="3" s="1"/>
  <c r="BH13" i="3"/>
  <c r="BH15" i="3" s="1"/>
  <c r="BI9" i="14" s="1"/>
  <c r="BL13" i="3"/>
  <c r="BL15" i="3" s="1"/>
  <c r="BM9" i="14" s="1"/>
  <c r="BL12" i="3"/>
  <c r="BP13" i="3"/>
  <c r="BP15" i="3" s="1"/>
  <c r="BQ9" i="14" s="1"/>
  <c r="BT13" i="3"/>
  <c r="BT15" i="3" s="1"/>
  <c r="BU9" i="14" s="1"/>
  <c r="BT12" i="3"/>
  <c r="BX13" i="3"/>
  <c r="BX15" i="3" s="1"/>
  <c r="BY9" i="14" s="1"/>
  <c r="CB13" i="3"/>
  <c r="CB15" i="3" s="1"/>
  <c r="CC9" i="14" s="1"/>
  <c r="CB12" i="3"/>
  <c r="CF13" i="3"/>
  <c r="CF15" i="3" s="1"/>
  <c r="CG9" i="14" s="1"/>
  <c r="CJ12" i="3"/>
  <c r="CN13" i="3"/>
  <c r="CN15" i="3" s="1"/>
  <c r="CO9" i="14" s="1"/>
  <c r="CR13" i="3"/>
  <c r="CR15" i="3" s="1"/>
  <c r="CS9" i="14" s="1"/>
  <c r="CR12" i="3"/>
  <c r="CR14" i="3" s="1"/>
  <c r="CV13" i="3"/>
  <c r="CV15" i="3" s="1"/>
  <c r="CW9" i="14" s="1"/>
  <c r="CZ13" i="3"/>
  <c r="CZ15" i="3" s="1"/>
  <c r="DA9" i="14" s="1"/>
  <c r="CZ12" i="3"/>
  <c r="DD13" i="3"/>
  <c r="DD15" i="3" s="1"/>
  <c r="DE9" i="14" s="1"/>
  <c r="DH12" i="3"/>
  <c r="DL13" i="3"/>
  <c r="DL15" i="3" s="1"/>
  <c r="DM9" i="14" s="1"/>
  <c r="DP13" i="3"/>
  <c r="DP15" i="3" s="1"/>
  <c r="DQ9" i="14" s="1"/>
  <c r="EB13" i="3"/>
  <c r="EB15" i="3" s="1"/>
  <c r="EC9" i="14" s="1"/>
  <c r="EB12" i="3"/>
  <c r="FX12" i="3"/>
  <c r="FX14" i="3" s="1"/>
  <c r="EZ14" i="3"/>
  <c r="FL14" i="3"/>
  <c r="FT12" i="3"/>
  <c r="X13" i="3"/>
  <c r="X15" i="3" s="1"/>
  <c r="Y9" i="14" s="1"/>
  <c r="DT13" i="3"/>
  <c r="DT15" i="3" s="1"/>
  <c r="DU9" i="14" s="1"/>
  <c r="AL12" i="3"/>
  <c r="AL13" i="3"/>
  <c r="AL15" i="3" s="1"/>
  <c r="AM9" i="14" s="1"/>
  <c r="Q13" i="3"/>
  <c r="Q15" i="3" s="1"/>
  <c r="R9" i="14" s="1"/>
  <c r="Q12" i="3"/>
  <c r="Q14" i="3" s="1"/>
  <c r="AQ13" i="3"/>
  <c r="AQ15" i="3" s="1"/>
  <c r="AR9" i="14" s="1"/>
  <c r="FI14" i="3"/>
  <c r="EO14" i="3"/>
  <c r="FR6" i="14"/>
  <c r="EH6" i="14"/>
  <c r="AD5" i="14"/>
  <c r="FL7" i="14"/>
  <c r="DX5" i="14"/>
  <c r="DP6" i="14"/>
  <c r="CN6" i="14"/>
  <c r="BD7" i="14"/>
  <c r="DT7" i="14"/>
  <c r="EB7" i="14"/>
  <c r="DN5" i="14"/>
  <c r="EG12" i="4"/>
  <c r="EG14" i="4" s="1"/>
  <c r="EC13" i="4"/>
  <c r="EC15" i="4" s="1"/>
  <c r="ED10" i="14" s="1"/>
  <c r="ED7" i="14" s="1"/>
  <c r="FI25" i="10"/>
  <c r="CW25" i="10"/>
  <c r="BQ25" i="10"/>
  <c r="FR5" i="14"/>
  <c r="FR4" i="14" s="1"/>
  <c r="CD7" i="14"/>
  <c r="BN6" i="14"/>
  <c r="BT5" i="14"/>
  <c r="EJ6" i="14"/>
  <c r="DN7" i="14"/>
  <c r="AL5" i="14"/>
  <c r="AL4" i="14" s="1"/>
  <c r="FL5" i="14"/>
  <c r="FL4" i="14" s="1"/>
  <c r="FD5" i="14"/>
  <c r="DP5" i="14"/>
  <c r="CV7" i="14"/>
  <c r="CJ5" i="14"/>
  <c r="BD6" i="14"/>
  <c r="GT10" i="3"/>
  <c r="GX10" i="3" s="1"/>
  <c r="GU10" i="3" s="1"/>
  <c r="GT5" i="3"/>
  <c r="F13" i="4"/>
  <c r="F15" i="4" s="1"/>
  <c r="G10" i="14" s="1"/>
  <c r="G7" i="14" s="1"/>
  <c r="GX5" i="3"/>
  <c r="EA6" i="14"/>
  <c r="E13" i="4"/>
  <c r="E15" i="4" s="1"/>
  <c r="F10" i="14" s="1"/>
  <c r="F6" i="14" s="1"/>
  <c r="GV11" i="3"/>
  <c r="L13" i="4"/>
  <c r="L15" i="4" s="1"/>
  <c r="M10" i="14" s="1"/>
  <c r="M5" i="14" s="1"/>
  <c r="EX7" i="14"/>
  <c r="FN7" i="14"/>
  <c r="FK6" i="14"/>
  <c r="EA7" i="14"/>
  <c r="Z2" i="14"/>
  <c r="Y2" i="4"/>
  <c r="AB2" i="14"/>
  <c r="AA2" i="4"/>
  <c r="AH2" i="14"/>
  <c r="AG2" i="4"/>
  <c r="AJ2" i="14"/>
  <c r="AI2" i="4"/>
  <c r="AR2" i="14"/>
  <c r="AQ2" i="4"/>
  <c r="K7" i="14"/>
  <c r="EH5" i="14"/>
  <c r="EH4" i="14" s="1"/>
  <c r="BN5" i="14"/>
  <c r="EF7" i="14"/>
  <c r="CZ5" i="14"/>
  <c r="CR6" i="14"/>
  <c r="AN6" i="14"/>
  <c r="AN4" i="14" s="1"/>
  <c r="EV7" i="14"/>
  <c r="EB5" i="14"/>
  <c r="E12" i="4"/>
  <c r="EX5" i="14"/>
  <c r="FN5" i="14"/>
  <c r="F12" i="4"/>
  <c r="L12" i="4"/>
  <c r="FS6" i="14"/>
  <c r="AM2" i="14"/>
  <c r="AL2" i="4"/>
  <c r="AU2" i="14"/>
  <c r="AT2" i="4"/>
  <c r="BC2" i="14"/>
  <c r="BB2" i="4"/>
  <c r="BK2" i="14"/>
  <c r="BJ2" i="4"/>
  <c r="BS2" i="14"/>
  <c r="BR2" i="4"/>
  <c r="CA2" i="14"/>
  <c r="BZ2" i="4"/>
  <c r="CI2" i="14"/>
  <c r="CH2" i="4"/>
  <c r="CQ2" i="14"/>
  <c r="CP2" i="4"/>
  <c r="CY2" i="14"/>
  <c r="CX2" i="4"/>
  <c r="R2" i="14"/>
  <c r="Q2" i="4"/>
  <c r="T2" i="14"/>
  <c r="S2" i="4"/>
  <c r="AZ2" i="14"/>
  <c r="AY2" i="4"/>
  <c r="BH2" i="14"/>
  <c r="BG2" i="4"/>
  <c r="BP2" i="14"/>
  <c r="BO2" i="4"/>
  <c r="BX2" i="14"/>
  <c r="BW2" i="4"/>
  <c r="CF2" i="14"/>
  <c r="CE2" i="4"/>
  <c r="AF14" i="3"/>
  <c r="AN14" i="3"/>
  <c r="AV14" i="3"/>
  <c r="AZ14" i="3"/>
  <c r="BP14" i="3"/>
  <c r="DL14" i="3"/>
  <c r="DP14" i="3"/>
  <c r="ER14" i="3"/>
  <c r="FP14" i="3"/>
  <c r="DT14" i="3"/>
  <c r="BT14" i="3"/>
  <c r="CJ14" i="3"/>
  <c r="CZ14" i="3"/>
  <c r="DH14" i="3"/>
  <c r="EB14" i="3"/>
  <c r="BZ7" i="14"/>
  <c r="BJ7" i="14"/>
  <c r="EI7" i="14"/>
  <c r="EI6" i="14"/>
  <c r="EI5" i="14"/>
  <c r="ET6" i="14"/>
  <c r="DR7" i="14"/>
  <c r="AX5" i="14"/>
  <c r="FH5" i="14"/>
  <c r="EZ6" i="14"/>
  <c r="AW14" i="4"/>
  <c r="FT5" i="14"/>
  <c r="CR5" i="14"/>
  <c r="EJ5" i="14"/>
  <c r="BZ6" i="14"/>
  <c r="BJ6" i="14"/>
  <c r="CN5" i="14"/>
  <c r="CN4" i="14" s="1"/>
  <c r="ET5" i="14"/>
  <c r="DR5" i="14"/>
  <c r="AX6" i="14"/>
  <c r="FH6" i="14"/>
  <c r="EZ5" i="14"/>
  <c r="ER6" i="14"/>
  <c r="EN5" i="14"/>
  <c r="EN7" i="14"/>
  <c r="EF6" i="14"/>
  <c r="DD5" i="14"/>
  <c r="DD7" i="14"/>
  <c r="DS5" i="14"/>
  <c r="DS7" i="14"/>
  <c r="AY7" i="14"/>
  <c r="AY5" i="14"/>
  <c r="AY6" i="14"/>
  <c r="FP6" i="14"/>
  <c r="DH5" i="14"/>
  <c r="DH7" i="14"/>
  <c r="EQ7" i="14"/>
  <c r="EQ6" i="14"/>
  <c r="FK7" i="14"/>
  <c r="DS6" i="14"/>
  <c r="FS5" i="14"/>
  <c r="EU7" i="14"/>
  <c r="FG7" i="14"/>
  <c r="FE12" i="4"/>
  <c r="GT11" i="3"/>
  <c r="GX11" i="3" s="1"/>
  <c r="GW11" i="3" s="1"/>
  <c r="GT4" i="3"/>
  <c r="GX4" i="3" s="1"/>
  <c r="GU4" i="3" s="1"/>
  <c r="AD13" i="3"/>
  <c r="AD15" i="3" s="1"/>
  <c r="AE9" i="14" s="1"/>
  <c r="AS12" i="3"/>
  <c r="AS14" i="3" s="1"/>
  <c r="BB2" i="14"/>
  <c r="BA2" i="4"/>
  <c r="AO2" i="14"/>
  <c r="AN2" i="4"/>
  <c r="AS2" i="14"/>
  <c r="AR2" i="4"/>
  <c r="AW2" i="14"/>
  <c r="AV2" i="4"/>
  <c r="BA2" i="14"/>
  <c r="AZ2" i="4"/>
  <c r="BE2" i="14"/>
  <c r="BD2" i="4"/>
  <c r="BH12" i="3"/>
  <c r="BH14" i="3" s="1"/>
  <c r="BI2" i="14"/>
  <c r="BH2" i="4"/>
  <c r="BM2" i="14"/>
  <c r="BL2" i="4"/>
  <c r="BP2" i="4"/>
  <c r="BQ2" i="14"/>
  <c r="BU2" i="14"/>
  <c r="BT2" i="4"/>
  <c r="BX12" i="3"/>
  <c r="BX14" i="3" s="1"/>
  <c r="BY2" i="14"/>
  <c r="BX2" i="4"/>
  <c r="CC2" i="14"/>
  <c r="CB2" i="4"/>
  <c r="CF12" i="3"/>
  <c r="CF14" i="3" s="1"/>
  <c r="CG2" i="14"/>
  <c r="CF2" i="4"/>
  <c r="CK2" i="14"/>
  <c r="CJ2" i="4"/>
  <c r="CO2" i="14"/>
  <c r="CN2" i="4"/>
  <c r="CS2" i="14"/>
  <c r="CR2" i="4"/>
  <c r="CV12" i="3"/>
  <c r="CV14" i="3" s="1"/>
  <c r="CW2" i="14"/>
  <c r="CV2" i="4"/>
  <c r="CZ2" i="4"/>
  <c r="DA2" i="14"/>
  <c r="DD12" i="3"/>
  <c r="DD14" i="3" s="1"/>
  <c r="DE2" i="14"/>
  <c r="DD2" i="4"/>
  <c r="DI2" i="14"/>
  <c r="DH2" i="4"/>
  <c r="DM2" i="14"/>
  <c r="DL2" i="4"/>
  <c r="DQ2" i="14"/>
  <c r="DP2" i="4"/>
  <c r="EC2" i="14"/>
  <c r="EB2" i="4"/>
  <c r="DX13" i="3"/>
  <c r="DX15" i="3" s="1"/>
  <c r="DY9" i="14" s="1"/>
  <c r="DY2" i="14"/>
  <c r="DX2" i="4"/>
  <c r="EG2" i="14"/>
  <c r="EF2" i="4"/>
  <c r="EK2" i="14"/>
  <c r="EJ2" i="4"/>
  <c r="FY2" i="14"/>
  <c r="FX2" i="4"/>
  <c r="FT13" i="3"/>
  <c r="FT15" i="3" s="1"/>
  <c r="FU9" i="14" s="1"/>
  <c r="FH12" i="3"/>
  <c r="FH14" i="3" s="1"/>
  <c r="FU14" i="3"/>
  <c r="GV7" i="3"/>
  <c r="GX7" i="3" s="1"/>
  <c r="GW7" i="3" s="1"/>
  <c r="AH14" i="3"/>
  <c r="FD13" i="3"/>
  <c r="FD15" i="3" s="1"/>
  <c r="FE9" i="14" s="1"/>
  <c r="FE14" i="3"/>
  <c r="EG14" i="3"/>
  <c r="EK14" i="3"/>
  <c r="ER5" i="14"/>
  <c r="EF5" i="14"/>
  <c r="CU7" i="14"/>
  <c r="CU5" i="14"/>
  <c r="CU6" i="14"/>
  <c r="BO7" i="14"/>
  <c r="BO5" i="14"/>
  <c r="BO6" i="14"/>
  <c r="FP5" i="14"/>
  <c r="EU6" i="14"/>
  <c r="FG6" i="14"/>
  <c r="DK5" i="14"/>
  <c r="P12" i="3"/>
  <c r="P14" i="3" s="1"/>
  <c r="P13" i="3"/>
  <c r="P15" i="3" s="1"/>
  <c r="Q9" i="14" s="1"/>
  <c r="AE2" i="14"/>
  <c r="AD2" i="4"/>
  <c r="AG2" i="14"/>
  <c r="AF2" i="4"/>
  <c r="AT2" i="14"/>
  <c r="AS2" i="4"/>
  <c r="BA12" i="3"/>
  <c r="BA14" i="3" s="1"/>
  <c r="DK6" i="14"/>
  <c r="CE7" i="14"/>
  <c r="CE5" i="14"/>
  <c r="CE6" i="14"/>
  <c r="ES2" i="14"/>
  <c r="ER2" i="4"/>
  <c r="EZ2" i="4"/>
  <c r="FA2" i="14"/>
  <c r="FM2" i="14"/>
  <c r="FL2" i="4"/>
  <c r="FQ2" i="14"/>
  <c r="FP2" i="4"/>
  <c r="FU2" i="14"/>
  <c r="FT2" i="4"/>
  <c r="EW2" i="14"/>
  <c r="EV2" i="4"/>
  <c r="FI2" i="14"/>
  <c r="FH2" i="4"/>
  <c r="V12" i="3"/>
  <c r="V14" i="3" s="1"/>
  <c r="V13" i="3"/>
  <c r="V15" i="3" s="1"/>
  <c r="W9" i="14" s="1"/>
  <c r="W2" i="14"/>
  <c r="V2" i="4"/>
  <c r="Y2" i="14"/>
  <c r="X2" i="4"/>
  <c r="Z12" i="3"/>
  <c r="Z14" i="3" s="1"/>
  <c r="AA2" i="14"/>
  <c r="Z2" i="4"/>
  <c r="EO2" i="14"/>
  <c r="EN2" i="4"/>
  <c r="DU2" i="14"/>
  <c r="DT2" i="4"/>
  <c r="FE2" i="14"/>
  <c r="FD2" i="4"/>
  <c r="FM14" i="3"/>
  <c r="FA14" i="3"/>
  <c r="DU14" i="3"/>
  <c r="GY18" i="10"/>
  <c r="GZ17" i="10" s="1"/>
  <c r="C27" i="10"/>
  <c r="C8" i="14" s="1"/>
  <c r="GX8" i="3"/>
  <c r="GU8" i="3" s="1"/>
  <c r="GX9" i="3"/>
  <c r="GU9" i="3" s="1"/>
  <c r="EM14" i="4"/>
  <c r="AF25" i="10"/>
  <c r="AC25" i="10"/>
  <c r="GY21" i="10"/>
  <c r="GZ19" i="10" s="1"/>
  <c r="GW15" i="10"/>
  <c r="GX11" i="10" s="1"/>
  <c r="GU10" i="10"/>
  <c r="GV8" i="10" s="1"/>
  <c r="G6" i="14"/>
  <c r="EK13" i="4"/>
  <c r="EK15" i="4" s="1"/>
  <c r="EL10" i="14" s="1"/>
  <c r="DY12" i="4"/>
  <c r="FI13" i="4"/>
  <c r="FI15" i="4" s="1"/>
  <c r="FJ10" i="14" s="1"/>
  <c r="DY13" i="4"/>
  <c r="DY15" i="4" s="1"/>
  <c r="DZ10" i="14" s="1"/>
  <c r="CC14" i="4"/>
  <c r="FE13" i="4"/>
  <c r="FE15" i="4" s="1"/>
  <c r="FF10" i="14" s="1"/>
  <c r="EA14" i="4"/>
  <c r="EH14" i="4"/>
  <c r="CD14" i="4"/>
  <c r="AX14" i="4"/>
  <c r="C14" i="4"/>
  <c r="B14" i="3"/>
  <c r="FI12" i="4"/>
  <c r="BS14" i="4"/>
  <c r="G5" i="14"/>
  <c r="K5" i="14"/>
  <c r="K4" i="14" s="1"/>
  <c r="E5" i="14"/>
  <c r="E4" i="14" s="1"/>
  <c r="M7" i="14"/>
  <c r="I7" i="14"/>
  <c r="GX9" i="10"/>
  <c r="GY6" i="10"/>
  <c r="GZ4" i="10" s="1"/>
  <c r="GX8" i="10"/>
  <c r="GT25" i="10"/>
  <c r="GU15" i="10"/>
  <c r="GV11" i="10" s="1"/>
  <c r="GD14" i="4"/>
  <c r="GD15" i="4"/>
  <c r="GE10" i="14" s="1"/>
  <c r="I14" i="4"/>
  <c r="O14" i="4"/>
  <c r="O15" i="4"/>
  <c r="P10" i="14" s="1"/>
  <c r="P6" i="14" s="1"/>
  <c r="GJ14" i="4"/>
  <c r="GJ15" i="4"/>
  <c r="GK10" i="14" s="1"/>
  <c r="GB14" i="4"/>
  <c r="GB15" i="4"/>
  <c r="GC10" i="14" s="1"/>
  <c r="K14" i="4"/>
  <c r="K15" i="4"/>
  <c r="L10" i="14" s="1"/>
  <c r="L5" i="14" s="1"/>
  <c r="M14" i="4"/>
  <c r="M15" i="4"/>
  <c r="N10" i="14" s="1"/>
  <c r="N7" i="14" s="1"/>
  <c r="GQ14" i="4"/>
  <c r="FK14" i="4"/>
  <c r="DK14" i="4"/>
  <c r="CY14" i="4"/>
  <c r="GL14" i="4"/>
  <c r="DZ14" i="4"/>
  <c r="J14" i="4"/>
  <c r="ES14" i="4"/>
  <c r="BI14" i="4"/>
  <c r="CI14" i="4"/>
  <c r="BC14" i="4"/>
  <c r="CT14" i="4"/>
  <c r="BN14" i="4"/>
  <c r="CQ14" i="4"/>
  <c r="AM14" i="4"/>
  <c r="GM14" i="4"/>
  <c r="D9" i="14"/>
  <c r="D6" i="14" s="1"/>
  <c r="DQ14" i="4"/>
  <c r="EE14" i="4"/>
  <c r="DS14" i="4"/>
  <c r="BM14" i="4"/>
  <c r="EI14" i="4"/>
  <c r="FR14" i="4"/>
  <c r="FJ14" i="4"/>
  <c r="GK14" i="4"/>
  <c r="FG14" i="4"/>
  <c r="EQ14" i="4"/>
  <c r="DL4" i="14"/>
  <c r="DC14" i="4"/>
  <c r="GA14" i="4"/>
  <c r="BY14" i="4"/>
  <c r="GG14" i="4"/>
  <c r="AK14" i="4"/>
  <c r="FO14" i="4"/>
  <c r="EU14" i="4"/>
  <c r="DG14" i="4"/>
  <c r="FF14" i="4"/>
  <c r="GI14" i="4"/>
  <c r="DW14" i="4"/>
  <c r="CU14" i="4"/>
  <c r="FS14" i="4"/>
  <c r="EP14" i="4"/>
  <c r="DJ14" i="4"/>
  <c r="N15" i="4"/>
  <c r="N14" i="4"/>
  <c r="DT4" i="14"/>
  <c r="BT4" i="14"/>
  <c r="GS14" i="4"/>
  <c r="GC14" i="4"/>
  <c r="GE14" i="4"/>
  <c r="EY14" i="4"/>
  <c r="GO14" i="4"/>
  <c r="AC14" i="4"/>
  <c r="GP14" i="4"/>
  <c r="ET14" i="4"/>
  <c r="FC14" i="4"/>
  <c r="DO14" i="4"/>
  <c r="CM14" i="4"/>
  <c r="DR14" i="4"/>
  <c r="J7" i="14"/>
  <c r="J6" i="14"/>
  <c r="J5" i="14"/>
  <c r="H7" i="14"/>
  <c r="H5" i="14"/>
  <c r="GJ8" i="14"/>
  <c r="GD27" i="10"/>
  <c r="GG8" i="14"/>
  <c r="GM8" i="14"/>
  <c r="GS27" i="10"/>
  <c r="GC27" i="10"/>
  <c r="GI27" i="10"/>
  <c r="GE8" i="14"/>
  <c r="GH27" i="10"/>
  <c r="GR27" i="10"/>
  <c r="GL27" i="10"/>
  <c r="GN27" i="10"/>
  <c r="GO8" i="14"/>
  <c r="GQ27" i="10"/>
  <c r="GF8" i="14"/>
  <c r="GK8" i="14"/>
  <c r="GA27" i="10"/>
  <c r="GB8" i="14"/>
  <c r="GP27" i="10"/>
  <c r="GT27" i="10"/>
  <c r="GU18" i="10"/>
  <c r="GV16" i="10" s="1"/>
  <c r="EV25" i="10"/>
  <c r="FL25" i="10"/>
  <c r="BI25" i="10"/>
  <c r="GU21" i="10"/>
  <c r="GV20" i="10" s="1"/>
  <c r="EK25" i="10"/>
  <c r="BY25" i="10"/>
  <c r="GW18" i="10"/>
  <c r="GX17" i="10" s="1"/>
  <c r="GW21" i="10"/>
  <c r="GX20" i="10" s="1"/>
  <c r="GW5" i="3"/>
  <c r="C14" i="3"/>
  <c r="GX3" i="3"/>
  <c r="GU3" i="3" s="1"/>
  <c r="GX6" i="3"/>
  <c r="GW6" i="3" s="1"/>
  <c r="GY15" i="10"/>
  <c r="GY10" i="10"/>
  <c r="GU6" i="10"/>
  <c r="GW6" i="10"/>
  <c r="P25" i="10"/>
  <c r="AJ25" i="10"/>
  <c r="L25" i="10"/>
  <c r="GJ25" i="10"/>
  <c r="EC25" i="10"/>
  <c r="AW25" i="10"/>
  <c r="Y25" i="10"/>
  <c r="BM25" i="10"/>
  <c r="AO25" i="10"/>
  <c r="FQ25" i="10"/>
  <c r="CO25" i="10"/>
  <c r="EZ25" i="10"/>
  <c r="Q25" i="10"/>
  <c r="FH25" i="10"/>
  <c r="EB25" i="10"/>
  <c r="C25" i="10"/>
  <c r="FP25" i="10"/>
  <c r="M25" i="10"/>
  <c r="E25" i="10"/>
  <c r="I25" i="10"/>
  <c r="CR25" i="10"/>
  <c r="BD25" i="10"/>
  <c r="T25" i="10"/>
  <c r="BT25" i="10"/>
  <c r="AS25" i="10"/>
  <c r="X25" i="10"/>
  <c r="GG25" i="10"/>
  <c r="FA25" i="10"/>
  <c r="DE25" i="10"/>
  <c r="AK25" i="10"/>
  <c r="U25" i="10"/>
  <c r="CV25" i="10"/>
  <c r="FY25" i="10"/>
  <c r="DM25" i="10"/>
  <c r="Z25" i="10"/>
  <c r="GF25" i="10"/>
  <c r="BX25" i="10"/>
  <c r="AN25" i="10"/>
  <c r="DX25" i="10"/>
  <c r="DP25" i="10"/>
  <c r="AV25" i="10"/>
  <c r="CF25" i="10"/>
  <c r="DU25" i="10"/>
  <c r="BE25" i="10"/>
  <c r="DH25" i="10"/>
  <c r="DL25" i="10"/>
  <c r="FX25" i="10"/>
  <c r="DT25" i="10"/>
  <c r="GN25" i="10"/>
  <c r="BP25" i="10"/>
  <c r="ES25" i="10"/>
  <c r="CG25" i="10"/>
  <c r="DD25" i="10"/>
  <c r="CZ25" i="10"/>
  <c r="EJ25" i="10"/>
  <c r="EN25" i="10"/>
  <c r="AI25" i="10"/>
  <c r="BH25" i="10"/>
  <c r="H25" i="10"/>
  <c r="FF25" i="10"/>
  <c r="BO25" i="10"/>
  <c r="DK25" i="10"/>
  <c r="EA25" i="10"/>
  <c r="FW25" i="10"/>
  <c r="FD25" i="10"/>
  <c r="AZ25" i="10"/>
  <c r="EF25" i="10"/>
  <c r="ER25" i="10"/>
  <c r="BL25" i="10"/>
  <c r="G25" i="10"/>
  <c r="W25" i="10"/>
  <c r="BK25" i="10"/>
  <c r="GE25" i="10"/>
  <c r="AD25" i="10"/>
  <c r="D25" i="10"/>
  <c r="FT25" i="10"/>
  <c r="CJ25" i="10"/>
  <c r="AB25" i="10"/>
  <c r="O25" i="10"/>
  <c r="AE25" i="10"/>
  <c r="J25" i="10"/>
  <c r="AY25" i="10"/>
  <c r="DS25" i="10"/>
  <c r="GB25" i="10"/>
  <c r="GR25" i="10"/>
  <c r="CB25" i="10"/>
  <c r="AT25" i="10"/>
  <c r="BB25" i="10"/>
  <c r="CN25" i="10"/>
  <c r="FG25" i="10"/>
  <c r="AP25" i="10"/>
  <c r="K25" i="10"/>
  <c r="AR25" i="10"/>
  <c r="GD25" i="10"/>
  <c r="BN25" i="10"/>
  <c r="CP25" i="10"/>
  <c r="EY25" i="10"/>
  <c r="FC25" i="10"/>
  <c r="AQ25" i="10"/>
  <c r="CQ25" i="10"/>
  <c r="CA25" i="10"/>
  <c r="BF25" i="10"/>
  <c r="AX25" i="10"/>
  <c r="CI25" i="10"/>
  <c r="BC25" i="10"/>
  <c r="EU25" i="10"/>
  <c r="V25" i="10"/>
  <c r="F25" i="10"/>
  <c r="GS25" i="10"/>
  <c r="EQ25" i="10"/>
  <c r="GM25" i="10"/>
  <c r="BG25" i="10"/>
  <c r="S25" i="10"/>
  <c r="DC25" i="10"/>
  <c r="AU25" i="10"/>
  <c r="AL25" i="10"/>
  <c r="CE25" i="10"/>
  <c r="FB25" i="10"/>
  <c r="AH25" i="10"/>
  <c r="BJ25" i="10"/>
  <c r="GC25" i="10"/>
  <c r="BU25" i="10"/>
  <c r="BV25" i="10"/>
  <c r="CL25" i="10"/>
  <c r="DB25" i="10"/>
  <c r="DJ25" i="10"/>
  <c r="EH25" i="10"/>
  <c r="EP25" i="10"/>
  <c r="EX25" i="10"/>
  <c r="FN25" i="10"/>
  <c r="GL25" i="10"/>
  <c r="R25" i="10"/>
  <c r="N25" i="10"/>
  <c r="CM25" i="10"/>
  <c r="GA25" i="10"/>
  <c r="BA25" i="10"/>
  <c r="AG25" i="10"/>
  <c r="AA25" i="10"/>
  <c r="DG25" i="10"/>
  <c r="BW25" i="10"/>
  <c r="FO25" i="10"/>
  <c r="CU25" i="10"/>
  <c r="EM25" i="10"/>
  <c r="GQ25" i="10"/>
  <c r="EE25" i="10"/>
  <c r="BS25" i="10"/>
  <c r="AM25" i="10"/>
  <c r="CD25" i="10"/>
  <c r="CT25" i="10"/>
  <c r="DR25" i="10"/>
  <c r="EI25" i="10"/>
  <c r="DZ25" i="10"/>
  <c r="FV25" i="10"/>
  <c r="GI25" i="10"/>
  <c r="GO25" i="10"/>
  <c r="DW25" i="10"/>
  <c r="FK25" i="10"/>
  <c r="CY25" i="10"/>
  <c r="DO25" i="10"/>
  <c r="DV25" i="10"/>
  <c r="GH25" i="10"/>
  <c r="GK25" i="10"/>
  <c r="FU25" i="10"/>
  <c r="EO25" i="10"/>
  <c r="DY25" i="10"/>
  <c r="DI25" i="10"/>
  <c r="CC25" i="10"/>
  <c r="FS25" i="10"/>
  <c r="DA25" i="10"/>
  <c r="BZ25" i="10"/>
  <c r="CH25" i="10"/>
  <c r="CX25" i="10"/>
  <c r="DF25" i="10"/>
  <c r="DN25" i="10"/>
  <c r="ED25" i="10"/>
  <c r="EL25" i="10"/>
  <c r="ET25" i="10"/>
  <c r="FJ25" i="10"/>
  <c r="FR25" i="10"/>
  <c r="FZ25" i="10"/>
  <c r="GP25" i="10"/>
  <c r="FE25" i="10"/>
  <c r="CS25" i="10"/>
  <c r="FM25" i="10"/>
  <c r="EW25" i="10"/>
  <c r="EG25" i="10"/>
  <c r="DQ25" i="10"/>
  <c r="CK25" i="10"/>
  <c r="BR25" i="10"/>
  <c r="F7" i="14" l="1"/>
  <c r="EC14" i="4"/>
  <c r="L14" i="4"/>
  <c r="FD4" i="14"/>
  <c r="DT3" i="4"/>
  <c r="DT4" i="4"/>
  <c r="DT5" i="4"/>
  <c r="DT7" i="4"/>
  <c r="DT8" i="4"/>
  <c r="DT10" i="4"/>
  <c r="DT6" i="4"/>
  <c r="DT11" i="4"/>
  <c r="DT9" i="4"/>
  <c r="Z4" i="4"/>
  <c r="Z3" i="4"/>
  <c r="Z6" i="4"/>
  <c r="Z9" i="4"/>
  <c r="Z11" i="4"/>
  <c r="Z10" i="4"/>
  <c r="Z7" i="4"/>
  <c r="Z5" i="4"/>
  <c r="Z8" i="4"/>
  <c r="EZ3" i="4"/>
  <c r="EZ5" i="4"/>
  <c r="EZ4" i="4"/>
  <c r="EZ8" i="4"/>
  <c r="EZ10" i="4"/>
  <c r="EZ7" i="4"/>
  <c r="EZ6" i="4"/>
  <c r="EZ11" i="4"/>
  <c r="EZ9" i="4"/>
  <c r="AS4" i="4"/>
  <c r="AS6" i="4"/>
  <c r="AS7" i="4"/>
  <c r="AS10" i="4"/>
  <c r="AS11" i="4"/>
  <c r="AS3" i="4"/>
  <c r="AS8" i="4"/>
  <c r="AS9" i="4"/>
  <c r="AS5" i="4"/>
  <c r="AD4" i="4"/>
  <c r="AD3" i="4"/>
  <c r="AD5" i="4"/>
  <c r="AD6" i="4"/>
  <c r="AD9" i="4"/>
  <c r="AD11" i="4"/>
  <c r="AD10" i="4"/>
  <c r="AD7" i="4"/>
  <c r="AD8" i="4"/>
  <c r="DP3" i="4"/>
  <c r="DP4" i="4"/>
  <c r="DP5" i="4"/>
  <c r="DP7" i="4"/>
  <c r="DP6" i="4"/>
  <c r="DP8" i="4"/>
  <c r="DP10" i="4"/>
  <c r="DP9" i="4"/>
  <c r="DP11" i="4"/>
  <c r="DH3" i="4"/>
  <c r="DH4" i="4"/>
  <c r="DH7" i="4"/>
  <c r="DH8" i="4"/>
  <c r="DH10" i="4"/>
  <c r="DH9" i="4"/>
  <c r="DH6" i="4"/>
  <c r="DH5" i="4"/>
  <c r="DH11" i="4"/>
  <c r="CN3" i="4"/>
  <c r="CN4" i="4"/>
  <c r="CN7" i="4"/>
  <c r="CN8" i="4"/>
  <c r="CN10" i="4"/>
  <c r="CN5" i="4"/>
  <c r="CN9" i="4"/>
  <c r="CN6" i="4"/>
  <c r="CN11" i="4"/>
  <c r="CF3" i="4"/>
  <c r="CF4" i="4"/>
  <c r="CF5" i="4"/>
  <c r="CF7" i="4"/>
  <c r="CF8" i="4"/>
  <c r="CF10" i="4"/>
  <c r="CF11" i="4"/>
  <c r="CF6" i="4"/>
  <c r="CF9" i="4"/>
  <c r="BT3" i="4"/>
  <c r="BT4" i="4"/>
  <c r="BT7" i="4"/>
  <c r="BT5" i="4"/>
  <c r="BT6" i="4"/>
  <c r="BT8" i="4"/>
  <c r="BT10" i="4"/>
  <c r="BT9" i="4"/>
  <c r="BT11" i="4"/>
  <c r="BL3" i="4"/>
  <c r="BL4" i="4"/>
  <c r="BL7" i="4"/>
  <c r="BL8" i="4"/>
  <c r="BL10" i="4"/>
  <c r="BL9" i="4"/>
  <c r="BL5" i="4"/>
  <c r="BL6" i="4"/>
  <c r="BL11" i="4"/>
  <c r="CE5" i="4"/>
  <c r="CE3" i="4"/>
  <c r="CE4" i="4"/>
  <c r="CE6" i="4"/>
  <c r="CE7" i="4"/>
  <c r="CE11" i="4"/>
  <c r="CE8" i="4"/>
  <c r="CE9" i="4"/>
  <c r="CE10" i="4"/>
  <c r="BO5" i="4"/>
  <c r="BO4" i="4"/>
  <c r="BO3" i="4"/>
  <c r="BO6" i="4"/>
  <c r="BO7" i="4"/>
  <c r="BO11" i="4"/>
  <c r="BO9" i="4"/>
  <c r="BO10" i="4"/>
  <c r="BO8" i="4"/>
  <c r="AY5" i="4"/>
  <c r="AY3" i="4"/>
  <c r="AY6" i="4"/>
  <c r="AY4" i="4"/>
  <c r="AY9" i="4"/>
  <c r="AY10" i="4"/>
  <c r="AY7" i="4"/>
  <c r="AY8" i="4"/>
  <c r="AY11" i="4"/>
  <c r="Q4" i="4"/>
  <c r="Q7" i="4"/>
  <c r="Q8" i="4"/>
  <c r="Q3" i="4"/>
  <c r="Q6" i="4"/>
  <c r="Q5" i="4"/>
  <c r="Q10" i="4"/>
  <c r="Q11" i="4"/>
  <c r="Q9" i="4"/>
  <c r="CP4" i="4"/>
  <c r="CP3" i="4"/>
  <c r="CP5" i="4"/>
  <c r="CP6" i="4"/>
  <c r="CP9" i="4"/>
  <c r="CP11" i="4"/>
  <c r="CP10" i="4"/>
  <c r="CP7" i="4"/>
  <c r="CP8" i="4"/>
  <c r="BZ4" i="4"/>
  <c r="BZ3" i="4"/>
  <c r="BZ5" i="4"/>
  <c r="BZ6" i="4"/>
  <c r="BZ9" i="4"/>
  <c r="BZ11" i="4"/>
  <c r="BZ8" i="4"/>
  <c r="BZ7" i="4"/>
  <c r="BZ10" i="4"/>
  <c r="BJ4" i="4"/>
  <c r="BJ3" i="4"/>
  <c r="BJ5" i="4"/>
  <c r="BJ6" i="4"/>
  <c r="BJ9" i="4"/>
  <c r="BJ11" i="4"/>
  <c r="BJ7" i="4"/>
  <c r="BJ10" i="4"/>
  <c r="BJ8" i="4"/>
  <c r="AT4" i="4"/>
  <c r="AT3" i="4"/>
  <c r="AT5" i="4"/>
  <c r="AT6" i="4"/>
  <c r="AT9" i="4"/>
  <c r="AT11" i="4"/>
  <c r="AT7" i="4"/>
  <c r="AT10" i="4"/>
  <c r="AT8" i="4"/>
  <c r="FX3" i="4"/>
  <c r="FX4" i="4"/>
  <c r="FX5" i="4"/>
  <c r="FX8" i="4"/>
  <c r="FX10" i="4"/>
  <c r="FX6" i="4"/>
  <c r="FX11" i="4"/>
  <c r="FX9" i="4"/>
  <c r="FX7" i="4"/>
  <c r="EF3" i="4"/>
  <c r="EF4" i="4"/>
  <c r="EF5" i="4"/>
  <c r="EF7" i="4"/>
  <c r="EF6" i="4"/>
  <c r="EF8" i="4"/>
  <c r="EF10" i="4"/>
  <c r="EF9" i="4"/>
  <c r="EF11" i="4"/>
  <c r="BX3" i="4"/>
  <c r="BX4" i="4"/>
  <c r="BX7" i="4"/>
  <c r="BX8" i="4"/>
  <c r="BX10" i="4"/>
  <c r="BX5" i="4"/>
  <c r="BX6" i="4"/>
  <c r="BX11" i="4"/>
  <c r="BX9" i="4"/>
  <c r="BD3" i="4"/>
  <c r="BD4" i="4"/>
  <c r="BD7" i="4"/>
  <c r="BD6" i="4"/>
  <c r="BD8" i="4"/>
  <c r="BD10" i="4"/>
  <c r="BD5" i="4"/>
  <c r="BD9" i="4"/>
  <c r="BD11" i="4"/>
  <c r="AV3" i="4"/>
  <c r="AV4" i="4"/>
  <c r="AV7" i="4"/>
  <c r="AV8" i="4"/>
  <c r="AV10" i="4"/>
  <c r="AV5" i="4"/>
  <c r="AV9" i="4"/>
  <c r="AV6" i="4"/>
  <c r="AV11" i="4"/>
  <c r="AN3" i="4"/>
  <c r="AN4" i="4"/>
  <c r="AN7" i="4"/>
  <c r="AN6" i="4"/>
  <c r="AN8" i="4"/>
  <c r="AN10" i="4"/>
  <c r="AN5" i="4"/>
  <c r="AN11" i="4"/>
  <c r="AN9" i="4"/>
  <c r="AI5" i="4"/>
  <c r="AI4" i="4"/>
  <c r="AI6" i="4"/>
  <c r="AI3" i="4"/>
  <c r="AI7" i="4"/>
  <c r="AI8" i="4"/>
  <c r="AI10" i="4"/>
  <c r="AI9" i="4"/>
  <c r="AI11" i="4"/>
  <c r="AA5" i="4"/>
  <c r="AA4" i="4"/>
  <c r="AA8" i="4"/>
  <c r="AA9" i="4"/>
  <c r="AA6" i="4"/>
  <c r="AA7" i="4"/>
  <c r="AA3" i="4"/>
  <c r="AA11" i="4"/>
  <c r="AA10" i="4"/>
  <c r="V4" i="4"/>
  <c r="V3" i="4"/>
  <c r="V6" i="4"/>
  <c r="V5" i="4"/>
  <c r="V9" i="4"/>
  <c r="V11" i="4"/>
  <c r="V8" i="4"/>
  <c r="V7" i="4"/>
  <c r="V10" i="4"/>
  <c r="FT3" i="4"/>
  <c r="FT5" i="4"/>
  <c r="FT8" i="4"/>
  <c r="FT10" i="4"/>
  <c r="FT9" i="4"/>
  <c r="FT6" i="4"/>
  <c r="FT4" i="4"/>
  <c r="FT7" i="4"/>
  <c r="FT11" i="4"/>
  <c r="FL3" i="4"/>
  <c r="FL5" i="4"/>
  <c r="FL6" i="4"/>
  <c r="FL8" i="4"/>
  <c r="FL10" i="4"/>
  <c r="FL4" i="4"/>
  <c r="FL11" i="4"/>
  <c r="FL7" i="4"/>
  <c r="FL9" i="4"/>
  <c r="ER3" i="4"/>
  <c r="ER4" i="4"/>
  <c r="ER5" i="4"/>
  <c r="ER8" i="4"/>
  <c r="ER10" i="4"/>
  <c r="ER11" i="4"/>
  <c r="ER6" i="4"/>
  <c r="ER7" i="4"/>
  <c r="ER9" i="4"/>
  <c r="FD3" i="4"/>
  <c r="FD5" i="4"/>
  <c r="FD8" i="4"/>
  <c r="FD10" i="4"/>
  <c r="FD4" i="4"/>
  <c r="FD9" i="4"/>
  <c r="FD6" i="4"/>
  <c r="FD11" i="4"/>
  <c r="FD7" i="4"/>
  <c r="EN3" i="4"/>
  <c r="EN4" i="4"/>
  <c r="EN5" i="4"/>
  <c r="EN7" i="4"/>
  <c r="EN8" i="4"/>
  <c r="EN10" i="4"/>
  <c r="EN6" i="4"/>
  <c r="EN9" i="4"/>
  <c r="EN11" i="4"/>
  <c r="AF3" i="4"/>
  <c r="AF4" i="4"/>
  <c r="AF7" i="4"/>
  <c r="AF8" i="4"/>
  <c r="AF10" i="4"/>
  <c r="AF9" i="4"/>
  <c r="AF5" i="4"/>
  <c r="AF6" i="4"/>
  <c r="AF11" i="4"/>
  <c r="EB3" i="4"/>
  <c r="EB4" i="4"/>
  <c r="EB5" i="4"/>
  <c r="EB7" i="4"/>
  <c r="EB8" i="4"/>
  <c r="EB10" i="4"/>
  <c r="EB11" i="4"/>
  <c r="EB6" i="4"/>
  <c r="EB9" i="4"/>
  <c r="DL3" i="4"/>
  <c r="DL4" i="4"/>
  <c r="DL5" i="4"/>
  <c r="DL7" i="4"/>
  <c r="DL8" i="4"/>
  <c r="DL10" i="4"/>
  <c r="DL6" i="4"/>
  <c r="DL11" i="4"/>
  <c r="DL9" i="4"/>
  <c r="DD3" i="4"/>
  <c r="DD4" i="4"/>
  <c r="DD7" i="4"/>
  <c r="DD5" i="4"/>
  <c r="DD8" i="4"/>
  <c r="DD10" i="4"/>
  <c r="DD6" i="4"/>
  <c r="DD9" i="4"/>
  <c r="DD11" i="4"/>
  <c r="CZ3" i="4"/>
  <c r="CZ4" i="4"/>
  <c r="CZ7" i="4"/>
  <c r="CZ6" i="4"/>
  <c r="CZ8" i="4"/>
  <c r="CZ10" i="4"/>
  <c r="CZ5" i="4"/>
  <c r="CZ11" i="4"/>
  <c r="CZ9" i="4"/>
  <c r="CR3" i="4"/>
  <c r="CR4" i="4"/>
  <c r="CR7" i="4"/>
  <c r="CR8" i="4"/>
  <c r="CR10" i="4"/>
  <c r="CR5" i="4"/>
  <c r="CR9" i="4"/>
  <c r="CR6" i="4"/>
  <c r="CR11" i="4"/>
  <c r="CJ3" i="4"/>
  <c r="CJ4" i="4"/>
  <c r="CJ7" i="4"/>
  <c r="CJ6" i="4"/>
  <c r="CJ8" i="4"/>
  <c r="CJ10" i="4"/>
  <c r="CJ5" i="4"/>
  <c r="CJ11" i="4"/>
  <c r="CJ9" i="4"/>
  <c r="BH3" i="4"/>
  <c r="BH4" i="4"/>
  <c r="BH7" i="4"/>
  <c r="BH8" i="4"/>
  <c r="BH10" i="4"/>
  <c r="BH5" i="4"/>
  <c r="BH6" i="4"/>
  <c r="BH11" i="4"/>
  <c r="BH9" i="4"/>
  <c r="BW5" i="4"/>
  <c r="BW8" i="4"/>
  <c r="BW9" i="4"/>
  <c r="BW3" i="4"/>
  <c r="BW6" i="4"/>
  <c r="BW11" i="4"/>
  <c r="BW4" i="4"/>
  <c r="BW7" i="4"/>
  <c r="BW10" i="4"/>
  <c r="BG5" i="4"/>
  <c r="BG6" i="4"/>
  <c r="BG7" i="4"/>
  <c r="BG8" i="4"/>
  <c r="BG9" i="4"/>
  <c r="BG3" i="4"/>
  <c r="BG4" i="4"/>
  <c r="BG10" i="4"/>
  <c r="BG11" i="4"/>
  <c r="S5" i="4"/>
  <c r="S3" i="4"/>
  <c r="S6" i="4"/>
  <c r="S7" i="4"/>
  <c r="S4" i="4"/>
  <c r="S9" i="4"/>
  <c r="S11" i="4"/>
  <c r="S8" i="4"/>
  <c r="S10" i="4"/>
  <c r="CX4" i="4"/>
  <c r="CX3" i="4"/>
  <c r="CX6" i="4"/>
  <c r="CX9" i="4"/>
  <c r="CX11" i="4"/>
  <c r="CX7" i="4"/>
  <c r="CX8" i="4"/>
  <c r="CX10" i="4"/>
  <c r="CX5" i="4"/>
  <c r="CH4" i="4"/>
  <c r="CH3" i="4"/>
  <c r="CH6" i="4"/>
  <c r="CH5" i="4"/>
  <c r="CH9" i="4"/>
  <c r="CH11" i="4"/>
  <c r="CH8" i="4"/>
  <c r="CH7" i="4"/>
  <c r="CH10" i="4"/>
  <c r="BR4" i="4"/>
  <c r="BR3" i="4"/>
  <c r="BR6" i="4"/>
  <c r="BR9" i="4"/>
  <c r="BR11" i="4"/>
  <c r="BR8" i="4"/>
  <c r="BR5" i="4"/>
  <c r="BR7" i="4"/>
  <c r="BR10" i="4"/>
  <c r="BB4" i="4"/>
  <c r="BB3" i="4"/>
  <c r="BB6" i="4"/>
  <c r="BB9" i="4"/>
  <c r="BB11" i="4"/>
  <c r="BB8" i="4"/>
  <c r="BB7" i="4"/>
  <c r="BB5" i="4"/>
  <c r="BB10" i="4"/>
  <c r="AL4" i="4"/>
  <c r="AL3" i="4"/>
  <c r="AL6" i="4"/>
  <c r="AL9" i="4"/>
  <c r="AL11" i="4"/>
  <c r="AL5" i="4"/>
  <c r="AL7" i="4"/>
  <c r="AL8" i="4"/>
  <c r="AL10" i="4"/>
  <c r="FH3" i="4"/>
  <c r="FH4" i="4"/>
  <c r="FH5" i="4"/>
  <c r="FH8" i="4"/>
  <c r="FH10" i="4"/>
  <c r="FH11" i="4"/>
  <c r="FH9" i="4"/>
  <c r="FH6" i="4"/>
  <c r="FH7" i="4"/>
  <c r="X3" i="4"/>
  <c r="X4" i="4"/>
  <c r="X7" i="4"/>
  <c r="X6" i="4"/>
  <c r="X8" i="4"/>
  <c r="X10" i="4"/>
  <c r="X5" i="4"/>
  <c r="X11" i="4"/>
  <c r="X9" i="4"/>
  <c r="EV3" i="4"/>
  <c r="EV5" i="4"/>
  <c r="EV6" i="4"/>
  <c r="EV8" i="4"/>
  <c r="EV10" i="4"/>
  <c r="EV4" i="4"/>
  <c r="EV11" i="4"/>
  <c r="EV7" i="4"/>
  <c r="EV9" i="4"/>
  <c r="FP3" i="4"/>
  <c r="FP5" i="4"/>
  <c r="FP8" i="4"/>
  <c r="FP10" i="4"/>
  <c r="FP6" i="4"/>
  <c r="FP7" i="4"/>
  <c r="FP4" i="4"/>
  <c r="FP9" i="4"/>
  <c r="FP11" i="4"/>
  <c r="EJ3" i="4"/>
  <c r="EJ4" i="4"/>
  <c r="EJ5" i="4"/>
  <c r="EJ7" i="4"/>
  <c r="EJ8" i="4"/>
  <c r="EJ10" i="4"/>
  <c r="EJ6" i="4"/>
  <c r="EJ11" i="4"/>
  <c r="EJ9" i="4"/>
  <c r="DX3" i="4"/>
  <c r="DX4" i="4"/>
  <c r="DX5" i="4"/>
  <c r="DX7" i="4"/>
  <c r="DX8" i="4"/>
  <c r="DX10" i="4"/>
  <c r="DX9" i="4"/>
  <c r="DX6" i="4"/>
  <c r="DX11" i="4"/>
  <c r="CV3" i="4"/>
  <c r="CV4" i="4"/>
  <c r="CV5" i="4"/>
  <c r="CV7" i="4"/>
  <c r="CV8" i="4"/>
  <c r="CV10" i="4"/>
  <c r="CV11" i="4"/>
  <c r="CV6" i="4"/>
  <c r="CV9" i="4"/>
  <c r="CB3" i="4"/>
  <c r="CB4" i="4"/>
  <c r="CB7" i="4"/>
  <c r="CB5" i="4"/>
  <c r="CB8" i="4"/>
  <c r="CB10" i="4"/>
  <c r="CB6" i="4"/>
  <c r="CB9" i="4"/>
  <c r="CB11" i="4"/>
  <c r="BP3" i="4"/>
  <c r="BP4" i="4"/>
  <c r="BP5" i="4"/>
  <c r="BP7" i="4"/>
  <c r="BP8" i="4"/>
  <c r="BP10" i="4"/>
  <c r="BP11" i="4"/>
  <c r="BP6" i="4"/>
  <c r="BP9" i="4"/>
  <c r="AZ3" i="4"/>
  <c r="AZ4" i="4"/>
  <c r="AZ5" i="4"/>
  <c r="AZ7" i="4"/>
  <c r="AZ8" i="4"/>
  <c r="AZ10" i="4"/>
  <c r="AZ6" i="4"/>
  <c r="AZ11" i="4"/>
  <c r="AZ9" i="4"/>
  <c r="AR3" i="4"/>
  <c r="AR4" i="4"/>
  <c r="AR7" i="4"/>
  <c r="AR5" i="4"/>
  <c r="AR8" i="4"/>
  <c r="AR10" i="4"/>
  <c r="AR6" i="4"/>
  <c r="AR9" i="4"/>
  <c r="AR11" i="4"/>
  <c r="BA3" i="4"/>
  <c r="BA4" i="4"/>
  <c r="BA7" i="4"/>
  <c r="BA9" i="4"/>
  <c r="BA10" i="4"/>
  <c r="BA6" i="4"/>
  <c r="BA5" i="4"/>
  <c r="BA11" i="4"/>
  <c r="BA8" i="4"/>
  <c r="AQ5" i="4"/>
  <c r="AQ4" i="4"/>
  <c r="AQ8" i="4"/>
  <c r="AQ9" i="4"/>
  <c r="AQ3" i="4"/>
  <c r="AQ6" i="4"/>
  <c r="AQ7" i="4"/>
  <c r="AQ10" i="4"/>
  <c r="AQ11" i="4"/>
  <c r="AG4" i="4"/>
  <c r="AG3" i="4"/>
  <c r="AG8" i="4"/>
  <c r="AG7" i="4"/>
  <c r="AG5" i="4"/>
  <c r="AG6" i="4"/>
  <c r="AG9" i="4"/>
  <c r="AG10" i="4"/>
  <c r="AG11" i="4"/>
  <c r="Y4" i="4"/>
  <c r="Y5" i="4"/>
  <c r="Y3" i="4"/>
  <c r="Y7" i="4"/>
  <c r="Y11" i="4"/>
  <c r="Y6" i="4"/>
  <c r="Y10" i="4"/>
  <c r="Y8" i="4"/>
  <c r="Y9" i="4"/>
  <c r="BN4" i="14"/>
  <c r="EV4" i="14"/>
  <c r="AD4" i="14"/>
  <c r="F5" i="14"/>
  <c r="F4" i="14" s="1"/>
  <c r="G14" i="4"/>
  <c r="ET4" i="14"/>
  <c r="ED6" i="14"/>
  <c r="BZ4" i="14"/>
  <c r="ED5" i="14"/>
  <c r="ED4" i="14" s="1"/>
  <c r="CJ4" i="14"/>
  <c r="DN4" i="14"/>
  <c r="CD4" i="14"/>
  <c r="DX4" i="14"/>
  <c r="N6" i="14"/>
  <c r="I5" i="14"/>
  <c r="H14" i="4"/>
  <c r="FI14" i="4"/>
  <c r="FP4" i="14"/>
  <c r="EO13" i="4"/>
  <c r="EO15" i="4" s="1"/>
  <c r="EP10" i="14" s="1"/>
  <c r="BD4" i="14"/>
  <c r="CV4" i="14"/>
  <c r="FU12" i="4"/>
  <c r="BF12" i="4"/>
  <c r="BF13" i="4"/>
  <c r="BF15" i="4" s="1"/>
  <c r="BG10" i="14" s="1"/>
  <c r="GN13" i="4"/>
  <c r="GN15" i="4" s="1"/>
  <c r="GO10" i="14" s="1"/>
  <c r="GO7" i="14" s="1"/>
  <c r="GN12" i="4"/>
  <c r="FN12" i="4"/>
  <c r="FN13" i="4"/>
  <c r="FN15" i="4" s="1"/>
  <c r="FO10" i="14" s="1"/>
  <c r="DI13" i="4"/>
  <c r="DI15" i="4" s="1"/>
  <c r="DJ10" i="14" s="1"/>
  <c r="DI12" i="4"/>
  <c r="CK13" i="4"/>
  <c r="CK15" i="4" s="1"/>
  <c r="CL10" i="14" s="1"/>
  <c r="CK12" i="4"/>
  <c r="CK14" i="4" s="1"/>
  <c r="CG12" i="4"/>
  <c r="CG13" i="4"/>
  <c r="CG15" i="4" s="1"/>
  <c r="CH10" i="14" s="1"/>
  <c r="BK13" i="4"/>
  <c r="BK15" i="4" s="1"/>
  <c r="BL10" i="14" s="1"/>
  <c r="BK12" i="4"/>
  <c r="BK14" i="4" s="1"/>
  <c r="DB12" i="4"/>
  <c r="DB13" i="4"/>
  <c r="DB15" i="4" s="1"/>
  <c r="DC10" i="14" s="1"/>
  <c r="CL12" i="4"/>
  <c r="CL13" i="4"/>
  <c r="CL15" i="4" s="1"/>
  <c r="CM10" i="14" s="1"/>
  <c r="GH12" i="4"/>
  <c r="GH13" i="4"/>
  <c r="GH15" i="4" s="1"/>
  <c r="GI10" i="14" s="1"/>
  <c r="EX13" i="4"/>
  <c r="EX15" i="4" s="1"/>
  <c r="EY10" i="14" s="1"/>
  <c r="EX12" i="4"/>
  <c r="EX14" i="4" s="1"/>
  <c r="CS12" i="4"/>
  <c r="CS13" i="4"/>
  <c r="CS15" i="4" s="1"/>
  <c r="CT10" i="14" s="1"/>
  <c r="BU13" i="4"/>
  <c r="BU15" i="4" s="1"/>
  <c r="BV10" i="14" s="1"/>
  <c r="BU12" i="4"/>
  <c r="BU14" i="4" s="1"/>
  <c r="BE13" i="4"/>
  <c r="BE15" i="4" s="1"/>
  <c r="BF10" i="14" s="1"/>
  <c r="BE12" i="4"/>
  <c r="FZ13" i="4"/>
  <c r="FZ15" i="4" s="1"/>
  <c r="GA10" i="14" s="1"/>
  <c r="FZ12" i="4"/>
  <c r="FZ14" i="4" s="1"/>
  <c r="DN13" i="4"/>
  <c r="DN15" i="4" s="1"/>
  <c r="DO10" i="14" s="1"/>
  <c r="DN12" i="4"/>
  <c r="FW12" i="4"/>
  <c r="FW13" i="4"/>
  <c r="FW15" i="4" s="1"/>
  <c r="FX10" i="14" s="1"/>
  <c r="CA12" i="4"/>
  <c r="CA13" i="4"/>
  <c r="CA15" i="4" s="1"/>
  <c r="CB10" i="14" s="1"/>
  <c r="M6" i="14"/>
  <c r="EF4" i="14"/>
  <c r="DR4" i="14"/>
  <c r="FT4" i="14"/>
  <c r="E14" i="4"/>
  <c r="CZ4" i="14"/>
  <c r="DV13" i="4"/>
  <c r="DV15" i="4" s="1"/>
  <c r="DW10" i="14" s="1"/>
  <c r="DV12" i="4"/>
  <c r="BV12" i="4"/>
  <c r="BV13" i="4"/>
  <c r="BV15" i="4" s="1"/>
  <c r="BW10" i="14" s="1"/>
  <c r="ED12" i="4"/>
  <c r="ED13" i="4"/>
  <c r="ED15" i="4" s="1"/>
  <c r="EE10" i="14" s="1"/>
  <c r="DE12" i="4"/>
  <c r="DE13" i="4"/>
  <c r="DE15" i="4" s="1"/>
  <c r="DF10" i="14" s="1"/>
  <c r="DA13" i="4"/>
  <c r="DA15" i="4" s="1"/>
  <c r="DB10" i="14" s="1"/>
  <c r="DA12" i="4"/>
  <c r="AO12" i="4"/>
  <c r="AO13" i="4"/>
  <c r="AO15" i="4" s="1"/>
  <c r="AP10" i="14" s="1"/>
  <c r="AP12" i="4"/>
  <c r="AP13" i="4"/>
  <c r="AP15" i="4" s="1"/>
  <c r="AQ10" i="14" s="1"/>
  <c r="GR13" i="4"/>
  <c r="GR15" i="4" s="1"/>
  <c r="GS10" i="14" s="1"/>
  <c r="GR12" i="4"/>
  <c r="GR14" i="4" s="1"/>
  <c r="GF13" i="4"/>
  <c r="GF15" i="4" s="1"/>
  <c r="GG10" i="14" s="1"/>
  <c r="GG7" i="14" s="1"/>
  <c r="GF12" i="4"/>
  <c r="FB12" i="4"/>
  <c r="FB13" i="4"/>
  <c r="FB15" i="4" s="1"/>
  <c r="FC10" i="14" s="1"/>
  <c r="FV12" i="4"/>
  <c r="FV13" i="4"/>
  <c r="FV15" i="4" s="1"/>
  <c r="FW10" i="14" s="1"/>
  <c r="CO12" i="4"/>
  <c r="CO13" i="4"/>
  <c r="CO15" i="4" s="1"/>
  <c r="CP10" i="14" s="1"/>
  <c r="EL13" i="4"/>
  <c r="EL15" i="4" s="1"/>
  <c r="EM10" i="14" s="1"/>
  <c r="EL12" i="4"/>
  <c r="DF12" i="4"/>
  <c r="DF13" i="4"/>
  <c r="DF15" i="4" s="1"/>
  <c r="DG10" i="14" s="1"/>
  <c r="CW12" i="4"/>
  <c r="CW13" i="4"/>
  <c r="CW15" i="4" s="1"/>
  <c r="CX10" i="14" s="1"/>
  <c r="BQ13" i="4"/>
  <c r="BQ15" i="4" s="1"/>
  <c r="BR10" i="14" s="1"/>
  <c r="BQ12" i="4"/>
  <c r="BQ14" i="4" s="1"/>
  <c r="S14" i="3"/>
  <c r="S15" i="3"/>
  <c r="T9" i="14" s="1"/>
  <c r="X14" i="3"/>
  <c r="BW14" i="3"/>
  <c r="AQ14" i="3"/>
  <c r="AA14" i="3"/>
  <c r="EO12" i="4"/>
  <c r="EO14" i="4" s="1"/>
  <c r="EJ4" i="14"/>
  <c r="CB14" i="3"/>
  <c r="CN14" i="3"/>
  <c r="DP4" i="14"/>
  <c r="AL14" i="3"/>
  <c r="EN14" i="3"/>
  <c r="BL14" i="3"/>
  <c r="BG14" i="3"/>
  <c r="CP14" i="3"/>
  <c r="CH14" i="3"/>
  <c r="BZ14" i="3"/>
  <c r="BR14" i="3"/>
  <c r="AT14" i="3"/>
  <c r="CE14" i="3"/>
  <c r="BO14" i="3"/>
  <c r="AI14" i="3"/>
  <c r="EF14" i="3"/>
  <c r="FE14" i="4"/>
  <c r="F14" i="4"/>
  <c r="EB4" i="14"/>
  <c r="BJ4" i="14"/>
  <c r="GU5" i="3"/>
  <c r="GW10" i="3"/>
  <c r="GY10" i="3" s="1"/>
  <c r="EA4" i="14"/>
  <c r="CR4" i="14"/>
  <c r="FN4" i="14"/>
  <c r="EX4" i="14"/>
  <c r="G4" i="14"/>
  <c r="FG4" i="14"/>
  <c r="FK4" i="14"/>
  <c r="M4" i="14"/>
  <c r="EU4" i="14"/>
  <c r="DS4" i="14"/>
  <c r="EQ4" i="14"/>
  <c r="DH4" i="14"/>
  <c r="DD4" i="14"/>
  <c r="EN4" i="14"/>
  <c r="FH4" i="14"/>
  <c r="EZ4" i="14"/>
  <c r="FS4" i="14"/>
  <c r="GV7" i="10"/>
  <c r="B18" i="3"/>
  <c r="B20" i="3"/>
  <c r="GU11" i="3"/>
  <c r="GY11" i="3" s="1"/>
  <c r="BO4" i="14"/>
  <c r="FU13" i="4"/>
  <c r="FU15" i="4" s="1"/>
  <c r="FV10" i="14" s="1"/>
  <c r="FV5" i="14" s="1"/>
  <c r="AX4" i="14"/>
  <c r="EI4" i="14"/>
  <c r="ER4" i="14"/>
  <c r="AE13" i="4"/>
  <c r="AE15" i="4" s="1"/>
  <c r="AF10" i="14" s="1"/>
  <c r="AE12" i="4"/>
  <c r="DU12" i="4"/>
  <c r="AU13" i="4"/>
  <c r="AU15" i="4" s="1"/>
  <c r="AV10" i="14" s="1"/>
  <c r="AU12" i="4"/>
  <c r="W13" i="4"/>
  <c r="W15" i="4" s="1"/>
  <c r="X10" i="14" s="1"/>
  <c r="W12" i="4"/>
  <c r="U13" i="4"/>
  <c r="U15" i="4" s="1"/>
  <c r="V10" i="14" s="1"/>
  <c r="U12" i="4"/>
  <c r="EF11" i="14"/>
  <c r="EY11" i="14"/>
  <c r="EQ11" i="14"/>
  <c r="DD11" i="14"/>
  <c r="EN11" i="14"/>
  <c r="ER11" i="14"/>
  <c r="DR11" i="14"/>
  <c r="BJ11" i="14"/>
  <c r="FX11" i="14"/>
  <c r="EZ11" i="14"/>
  <c r="EP7" i="14"/>
  <c r="EP5" i="14"/>
  <c r="EP6" i="14"/>
  <c r="DW11" i="14"/>
  <c r="DH11" i="14"/>
  <c r="CV11" i="14"/>
  <c r="FL11" i="14"/>
  <c r="BZ11" i="14"/>
  <c r="DB11" i="14"/>
  <c r="CL11" i="14"/>
  <c r="BF11" i="14"/>
  <c r="FP11" i="14"/>
  <c r="DP11" i="14"/>
  <c r="BR11" i="14"/>
  <c r="DN11" i="14"/>
  <c r="BT11" i="14"/>
  <c r="DT11" i="14"/>
  <c r="AP11" i="14"/>
  <c r="CH11" i="14"/>
  <c r="ED11" i="14"/>
  <c r="EJ11" i="14"/>
  <c r="CR11" i="14"/>
  <c r="DL11" i="14"/>
  <c r="EH11" i="14"/>
  <c r="CB11" i="14"/>
  <c r="CD11" i="14"/>
  <c r="FH11" i="14"/>
  <c r="ET11" i="14"/>
  <c r="EL7" i="14"/>
  <c r="EL5" i="14"/>
  <c r="EL6" i="14"/>
  <c r="AJ12" i="4"/>
  <c r="AJ13" i="4"/>
  <c r="AJ15" i="4" s="1"/>
  <c r="AK10" i="14" s="1"/>
  <c r="FC11" i="14"/>
  <c r="BO11" i="14"/>
  <c r="FA13" i="4"/>
  <c r="FA15" i="4" s="1"/>
  <c r="FB10" i="14" s="1"/>
  <c r="AH13" i="4"/>
  <c r="AH15" i="4" s="1"/>
  <c r="AI10" i="14" s="1"/>
  <c r="AH12" i="4"/>
  <c r="DG11" i="14"/>
  <c r="DS11" i="14"/>
  <c r="AQ11" i="14"/>
  <c r="BW11" i="14"/>
  <c r="FO11" i="14"/>
  <c r="EI11" i="14"/>
  <c r="FT14" i="3"/>
  <c r="B19" i="3"/>
  <c r="DJ11" i="14"/>
  <c r="DX11" i="14"/>
  <c r="CT11" i="14"/>
  <c r="AN11" i="14"/>
  <c r="BV11" i="14"/>
  <c r="CP11" i="14"/>
  <c r="DF11" i="14"/>
  <c r="FR11" i="14"/>
  <c r="BN11" i="14"/>
  <c r="CN11" i="14"/>
  <c r="FD11" i="14"/>
  <c r="AL11" i="14"/>
  <c r="EV11" i="14"/>
  <c r="CZ11" i="14"/>
  <c r="CJ11" i="14"/>
  <c r="FN11" i="14"/>
  <c r="AD11" i="14"/>
  <c r="DY14" i="4"/>
  <c r="EX11" i="14"/>
  <c r="BL11" i="14"/>
  <c r="FT11" i="14"/>
  <c r="EB11" i="14"/>
  <c r="CX11" i="14"/>
  <c r="EK14" i="4"/>
  <c r="BD11" i="14"/>
  <c r="FS11" i="14"/>
  <c r="DU13" i="4"/>
  <c r="DU15" i="4" s="1"/>
  <c r="DV10" i="14" s="1"/>
  <c r="FF7" i="14"/>
  <c r="FF5" i="14"/>
  <c r="FF6" i="14"/>
  <c r="FJ5" i="14"/>
  <c r="FJ7" i="14"/>
  <c r="FJ6" i="14"/>
  <c r="FA12" i="4"/>
  <c r="B12" i="4"/>
  <c r="B13" i="4"/>
  <c r="B15" i="4" s="1"/>
  <c r="C10" i="14" s="1"/>
  <c r="C6" i="14" s="1"/>
  <c r="AB12" i="4"/>
  <c r="AB13" i="4"/>
  <c r="AB15" i="4" s="1"/>
  <c r="AC10" i="14" s="1"/>
  <c r="FY13" i="4"/>
  <c r="FY15" i="4" s="1"/>
  <c r="FZ10" i="14" s="1"/>
  <c r="CE4" i="14"/>
  <c r="DK4" i="14"/>
  <c r="CU4" i="14"/>
  <c r="R13" i="4"/>
  <c r="R15" i="4" s="1"/>
  <c r="S10" i="14" s="1"/>
  <c r="R12" i="4"/>
  <c r="FY12" i="4"/>
  <c r="AY4" i="14"/>
  <c r="FD14" i="3"/>
  <c r="DX14" i="3"/>
  <c r="DO11" i="14"/>
  <c r="EE11" i="14"/>
  <c r="FK11" i="14"/>
  <c r="FG11" i="14"/>
  <c r="EU11" i="14"/>
  <c r="EA11" i="14"/>
  <c r="DZ5" i="14"/>
  <c r="DZ6" i="14"/>
  <c r="DZ7" i="14"/>
  <c r="AD14" i="3"/>
  <c r="GZ16" i="10"/>
  <c r="GV14" i="10"/>
  <c r="GX14" i="10"/>
  <c r="GZ20" i="10"/>
  <c r="GZ3" i="10"/>
  <c r="GZ5" i="10"/>
  <c r="GW9" i="3"/>
  <c r="GW8" i="3"/>
  <c r="GY9" i="3"/>
  <c r="GY8" i="3"/>
  <c r="GV13" i="10"/>
  <c r="GV12" i="10"/>
  <c r="GX13" i="10"/>
  <c r="GX12" i="10"/>
  <c r="GX16" i="10"/>
  <c r="GV19" i="10"/>
  <c r="I4" i="14"/>
  <c r="I11" i="14" s="1"/>
  <c r="GV9" i="10"/>
  <c r="GX19" i="10"/>
  <c r="J4" i="14"/>
  <c r="P12" i="4"/>
  <c r="P13" i="4"/>
  <c r="P15" i="4" s="1"/>
  <c r="Q10" i="14" s="1"/>
  <c r="T12" i="4"/>
  <c r="T13" i="4"/>
  <c r="T15" i="4" s="1"/>
  <c r="U10" i="14" s="1"/>
  <c r="N5" i="14"/>
  <c r="L7" i="14"/>
  <c r="L6" i="14"/>
  <c r="P7" i="14"/>
  <c r="P5" i="14"/>
  <c r="D5" i="14"/>
  <c r="D7" i="14"/>
  <c r="J11" i="14"/>
  <c r="M11" i="14"/>
  <c r="K11" i="14"/>
  <c r="GV17" i="10"/>
  <c r="H4" i="14"/>
  <c r="O10" i="14"/>
  <c r="GT8" i="14"/>
  <c r="GA8" i="14"/>
  <c r="GF7" i="14"/>
  <c r="GF6" i="14"/>
  <c r="GF5" i="14"/>
  <c r="GN8" i="14"/>
  <c r="GS8" i="14"/>
  <c r="GG6" i="14"/>
  <c r="GP8" i="14"/>
  <c r="GQ8" i="14"/>
  <c r="GL8" i="14"/>
  <c r="GE7" i="14"/>
  <c r="GE6" i="14"/>
  <c r="GE5" i="14"/>
  <c r="GD8" i="14"/>
  <c r="GK7" i="14"/>
  <c r="GK6" i="14"/>
  <c r="GK5" i="14"/>
  <c r="GR8" i="14"/>
  <c r="GI8" i="14"/>
  <c r="GM7" i="14"/>
  <c r="GM5" i="14"/>
  <c r="GM6" i="14"/>
  <c r="GB7" i="14"/>
  <c r="GB6" i="14"/>
  <c r="GB5" i="14"/>
  <c r="GH8" i="14"/>
  <c r="GC8" i="14"/>
  <c r="GJ7" i="14"/>
  <c r="GJ6" i="14"/>
  <c r="GJ5" i="14"/>
  <c r="C30" i="10"/>
  <c r="C31" i="10"/>
  <c r="GY5" i="3"/>
  <c r="GW3" i="3"/>
  <c r="GY3" i="3" s="1"/>
  <c r="GU6" i="3"/>
  <c r="GY6" i="3" s="1"/>
  <c r="GU7" i="3"/>
  <c r="GY7" i="3" s="1"/>
  <c r="GW4" i="3"/>
  <c r="GY4" i="3" s="1"/>
  <c r="GZ12" i="10"/>
  <c r="GZ14" i="10"/>
  <c r="GZ13" i="10"/>
  <c r="GU24" i="10"/>
  <c r="GZ6" i="10" s="1"/>
  <c r="GZ11" i="10"/>
  <c r="GZ9" i="10"/>
  <c r="GZ7" i="10"/>
  <c r="GZ8" i="10"/>
  <c r="GX5" i="10"/>
  <c r="GU23" i="10"/>
  <c r="GX6" i="10" s="1"/>
  <c r="GX4" i="10"/>
  <c r="GX3" i="10"/>
  <c r="GV4" i="10"/>
  <c r="GU22" i="10"/>
  <c r="GV6" i="10" s="1"/>
  <c r="GV5" i="10"/>
  <c r="GV3" i="10"/>
  <c r="C32" i="10"/>
  <c r="FN3" i="6"/>
  <c r="BC4" i="6"/>
  <c r="BD4" i="6"/>
  <c r="BE4" i="6"/>
  <c r="BF4" i="6"/>
  <c r="BG4" i="6"/>
  <c r="BH4" i="6"/>
  <c r="BI4" i="6"/>
  <c r="BJ4" i="6"/>
  <c r="BK4" i="6"/>
  <c r="BL4" i="6"/>
  <c r="BM4" i="6"/>
  <c r="BN4" i="6"/>
  <c r="BO4" i="6"/>
  <c r="BP4" i="6"/>
  <c r="BQ4" i="6"/>
  <c r="BR4" i="6"/>
  <c r="BS4" i="6"/>
  <c r="BT4" i="6"/>
  <c r="BU4" i="6"/>
  <c r="BV4" i="6"/>
  <c r="BW4" i="6"/>
  <c r="BX4" i="6"/>
  <c r="BY4" i="6"/>
  <c r="BZ4" i="6"/>
  <c r="CA4" i="6"/>
  <c r="CB4" i="6"/>
  <c r="CC4" i="6"/>
  <c r="CD4" i="6"/>
  <c r="CE4" i="6"/>
  <c r="CF4" i="6"/>
  <c r="CG4" i="6"/>
  <c r="CH4" i="6"/>
  <c r="CI4" i="6"/>
  <c r="CJ4" i="6"/>
  <c r="CK4" i="6"/>
  <c r="CL4" i="6"/>
  <c r="CM4" i="6"/>
  <c r="CN4" i="6"/>
  <c r="CO4" i="6"/>
  <c r="CP4" i="6"/>
  <c r="CQ4" i="6"/>
  <c r="CR4" i="6"/>
  <c r="CS4" i="6"/>
  <c r="CT4" i="6"/>
  <c r="CU4" i="6"/>
  <c r="CV4" i="6"/>
  <c r="CW4" i="6"/>
  <c r="CX4" i="6"/>
  <c r="CY4" i="6"/>
  <c r="CZ4" i="6"/>
  <c r="DA4" i="6"/>
  <c r="DB4" i="6"/>
  <c r="DC4" i="6"/>
  <c r="DD4" i="6"/>
  <c r="DE4" i="6"/>
  <c r="DF4" i="6"/>
  <c r="DG4" i="6"/>
  <c r="DH4" i="6"/>
  <c r="DI4" i="6"/>
  <c r="DJ4" i="6"/>
  <c r="DK4" i="6"/>
  <c r="DL4" i="6"/>
  <c r="DM4" i="6"/>
  <c r="DN4" i="6"/>
  <c r="DO4" i="6"/>
  <c r="DP4" i="6"/>
  <c r="DQ4" i="6"/>
  <c r="DR4" i="6"/>
  <c r="DS4" i="6"/>
  <c r="DT4" i="6"/>
  <c r="DU4" i="6"/>
  <c r="DV4" i="6"/>
  <c r="DW4" i="6"/>
  <c r="DX4" i="6"/>
  <c r="DY4" i="6"/>
  <c r="DZ4" i="6"/>
  <c r="EA4" i="6"/>
  <c r="EB4" i="6"/>
  <c r="EC4" i="6"/>
  <c r="ED4" i="6"/>
  <c r="EE4" i="6"/>
  <c r="EF4" i="6"/>
  <c r="EG4" i="6"/>
  <c r="EH4" i="6"/>
  <c r="EI4" i="6"/>
  <c r="EJ4" i="6"/>
  <c r="EK4" i="6"/>
  <c r="EL4" i="6"/>
  <c r="EM4" i="6"/>
  <c r="EN4" i="6"/>
  <c r="EO4" i="6"/>
  <c r="EP4" i="6"/>
  <c r="EQ4" i="6"/>
  <c r="ER4" i="6"/>
  <c r="ES4" i="6"/>
  <c r="ET4" i="6"/>
  <c r="EU4" i="6"/>
  <c r="EV4" i="6"/>
  <c r="EW4" i="6"/>
  <c r="EX4" i="6"/>
  <c r="EY4" i="6"/>
  <c r="EZ4" i="6"/>
  <c r="FA4" i="6"/>
  <c r="FB4" i="6"/>
  <c r="FC4" i="6"/>
  <c r="FD4" i="6"/>
  <c r="FE4" i="6"/>
  <c r="FF4" i="6"/>
  <c r="FG4" i="6"/>
  <c r="FH4" i="6"/>
  <c r="FI4" i="6"/>
  <c r="FJ4" i="6"/>
  <c r="FK4" i="6"/>
  <c r="FL4" i="6"/>
  <c r="FM4" i="6"/>
  <c r="FN4" i="6"/>
  <c r="FO4" i="6"/>
  <c r="FP4" i="6"/>
  <c r="FQ4" i="6"/>
  <c r="FR4" i="6"/>
  <c r="FS4" i="6"/>
  <c r="FT4" i="6"/>
  <c r="FU4" i="6"/>
  <c r="FV4" i="6"/>
  <c r="FW4" i="6"/>
  <c r="FX4" i="6"/>
  <c r="FY4" i="6"/>
  <c r="FZ4" i="6"/>
  <c r="GA4" i="6"/>
  <c r="GB4" i="6"/>
  <c r="GC4" i="6"/>
  <c r="GD4" i="6"/>
  <c r="GE4" i="6"/>
  <c r="GF4" i="6"/>
  <c r="GG4" i="6"/>
  <c r="GH4" i="6"/>
  <c r="GI4" i="6"/>
  <c r="GJ4" i="6"/>
  <c r="GK4" i="6"/>
  <c r="GL4" i="6"/>
  <c r="GM4" i="6"/>
  <c r="GN4" i="6"/>
  <c r="GO4" i="6"/>
  <c r="GP4" i="6"/>
  <c r="GQ4" i="6"/>
  <c r="GR4" i="6"/>
  <c r="GS4" i="6"/>
  <c r="GT4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BW5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CU5" i="6"/>
  <c r="CV5" i="6"/>
  <c r="CW5" i="6"/>
  <c r="CX5" i="6"/>
  <c r="CY5" i="6"/>
  <c r="CZ5" i="6"/>
  <c r="DA5" i="6"/>
  <c r="DB5" i="6"/>
  <c r="DC5" i="6"/>
  <c r="DD5" i="6"/>
  <c r="DE5" i="6"/>
  <c r="DF5" i="6"/>
  <c r="DG5" i="6"/>
  <c r="DH5" i="6"/>
  <c r="DI5" i="6"/>
  <c r="DJ5" i="6"/>
  <c r="DK5" i="6"/>
  <c r="DL5" i="6"/>
  <c r="DM5" i="6"/>
  <c r="DN5" i="6"/>
  <c r="DO5" i="6"/>
  <c r="DP5" i="6"/>
  <c r="DQ5" i="6"/>
  <c r="DR5" i="6"/>
  <c r="DS5" i="6"/>
  <c r="DT5" i="6"/>
  <c r="DU5" i="6"/>
  <c r="DV5" i="6"/>
  <c r="DW5" i="6"/>
  <c r="DX5" i="6"/>
  <c r="DY5" i="6"/>
  <c r="DZ5" i="6"/>
  <c r="EA5" i="6"/>
  <c r="EB5" i="6"/>
  <c r="EC5" i="6"/>
  <c r="ED5" i="6"/>
  <c r="EE5" i="6"/>
  <c r="EF5" i="6"/>
  <c r="EG5" i="6"/>
  <c r="EH5" i="6"/>
  <c r="EI5" i="6"/>
  <c r="EJ5" i="6"/>
  <c r="EK5" i="6"/>
  <c r="EL5" i="6"/>
  <c r="EM5" i="6"/>
  <c r="EN5" i="6"/>
  <c r="EO5" i="6"/>
  <c r="EP5" i="6"/>
  <c r="EQ5" i="6"/>
  <c r="ER5" i="6"/>
  <c r="ES5" i="6"/>
  <c r="ET5" i="6"/>
  <c r="EU5" i="6"/>
  <c r="EV5" i="6"/>
  <c r="EW5" i="6"/>
  <c r="EX5" i="6"/>
  <c r="EY5" i="6"/>
  <c r="EZ5" i="6"/>
  <c r="FA5" i="6"/>
  <c r="FB5" i="6"/>
  <c r="FC5" i="6"/>
  <c r="FD5" i="6"/>
  <c r="FE5" i="6"/>
  <c r="FF5" i="6"/>
  <c r="FG5" i="6"/>
  <c r="FH5" i="6"/>
  <c r="FI5" i="6"/>
  <c r="FJ5" i="6"/>
  <c r="FK5" i="6"/>
  <c r="FL5" i="6"/>
  <c r="FM5" i="6"/>
  <c r="FN5" i="6"/>
  <c r="FO5" i="6"/>
  <c r="FP5" i="6"/>
  <c r="FQ5" i="6"/>
  <c r="FR5" i="6"/>
  <c r="FS5" i="6"/>
  <c r="FT5" i="6"/>
  <c r="FU5" i="6"/>
  <c r="FV5" i="6"/>
  <c r="FW5" i="6"/>
  <c r="FX5" i="6"/>
  <c r="FY5" i="6"/>
  <c r="FZ5" i="6"/>
  <c r="GA5" i="6"/>
  <c r="GB5" i="6"/>
  <c r="GC5" i="6"/>
  <c r="GD5" i="6"/>
  <c r="GE5" i="6"/>
  <c r="GF5" i="6"/>
  <c r="GG5" i="6"/>
  <c r="GH5" i="6"/>
  <c r="GI5" i="6"/>
  <c r="GJ5" i="6"/>
  <c r="GK5" i="6"/>
  <c r="GL5" i="6"/>
  <c r="GM5" i="6"/>
  <c r="GN5" i="6"/>
  <c r="GO5" i="6"/>
  <c r="GP5" i="6"/>
  <c r="GQ5" i="6"/>
  <c r="GR5" i="6"/>
  <c r="GS5" i="6"/>
  <c r="GT5" i="6"/>
  <c r="BC6" i="6"/>
  <c r="BD6" i="6"/>
  <c r="BE6" i="6"/>
  <c r="BF6" i="6"/>
  <c r="BG6" i="6"/>
  <c r="BH6" i="6"/>
  <c r="BI6" i="6"/>
  <c r="BJ6" i="6"/>
  <c r="BK6" i="6"/>
  <c r="BL6" i="6"/>
  <c r="BM6" i="6"/>
  <c r="BN6" i="6"/>
  <c r="BO6" i="6"/>
  <c r="BP6" i="6"/>
  <c r="BQ6" i="6"/>
  <c r="BR6" i="6"/>
  <c r="BS6" i="6"/>
  <c r="BT6" i="6"/>
  <c r="BU6" i="6"/>
  <c r="BV6" i="6"/>
  <c r="BW6" i="6"/>
  <c r="BX6" i="6"/>
  <c r="BY6" i="6"/>
  <c r="BZ6" i="6"/>
  <c r="CA6" i="6"/>
  <c r="CB6" i="6"/>
  <c r="CC6" i="6"/>
  <c r="CD6" i="6"/>
  <c r="CE6" i="6"/>
  <c r="CF6" i="6"/>
  <c r="CG6" i="6"/>
  <c r="CH6" i="6"/>
  <c r="CI6" i="6"/>
  <c r="CJ6" i="6"/>
  <c r="CK6" i="6"/>
  <c r="CL6" i="6"/>
  <c r="CM6" i="6"/>
  <c r="CN6" i="6"/>
  <c r="CO6" i="6"/>
  <c r="CP6" i="6"/>
  <c r="CQ6" i="6"/>
  <c r="CR6" i="6"/>
  <c r="CS6" i="6"/>
  <c r="CT6" i="6"/>
  <c r="CU6" i="6"/>
  <c r="CV6" i="6"/>
  <c r="CW6" i="6"/>
  <c r="CX6" i="6"/>
  <c r="CY6" i="6"/>
  <c r="CZ6" i="6"/>
  <c r="DA6" i="6"/>
  <c r="DB6" i="6"/>
  <c r="DC6" i="6"/>
  <c r="DD6" i="6"/>
  <c r="DE6" i="6"/>
  <c r="DF6" i="6"/>
  <c r="DG6" i="6"/>
  <c r="DH6" i="6"/>
  <c r="DI6" i="6"/>
  <c r="DJ6" i="6"/>
  <c r="DK6" i="6"/>
  <c r="DL6" i="6"/>
  <c r="DM6" i="6"/>
  <c r="DN6" i="6"/>
  <c r="DO6" i="6"/>
  <c r="DP6" i="6"/>
  <c r="DQ6" i="6"/>
  <c r="DR6" i="6"/>
  <c r="DS6" i="6"/>
  <c r="DT6" i="6"/>
  <c r="DU6" i="6"/>
  <c r="DV6" i="6"/>
  <c r="DW6" i="6"/>
  <c r="DX6" i="6"/>
  <c r="DY6" i="6"/>
  <c r="DZ6" i="6"/>
  <c r="EA6" i="6"/>
  <c r="EB6" i="6"/>
  <c r="EC6" i="6"/>
  <c r="ED6" i="6"/>
  <c r="EE6" i="6"/>
  <c r="EF6" i="6"/>
  <c r="EG6" i="6"/>
  <c r="EH6" i="6"/>
  <c r="EI6" i="6"/>
  <c r="EJ6" i="6"/>
  <c r="EK6" i="6"/>
  <c r="EL6" i="6"/>
  <c r="EM6" i="6"/>
  <c r="EN6" i="6"/>
  <c r="EO6" i="6"/>
  <c r="EP6" i="6"/>
  <c r="EQ6" i="6"/>
  <c r="ER6" i="6"/>
  <c r="ES6" i="6"/>
  <c r="ET6" i="6"/>
  <c r="EU6" i="6"/>
  <c r="EV6" i="6"/>
  <c r="EW6" i="6"/>
  <c r="EX6" i="6"/>
  <c r="EY6" i="6"/>
  <c r="EZ6" i="6"/>
  <c r="FA6" i="6"/>
  <c r="FB6" i="6"/>
  <c r="FC6" i="6"/>
  <c r="FD6" i="6"/>
  <c r="FE6" i="6"/>
  <c r="FF6" i="6"/>
  <c r="FG6" i="6"/>
  <c r="FH6" i="6"/>
  <c r="FI6" i="6"/>
  <c r="FJ6" i="6"/>
  <c r="FK6" i="6"/>
  <c r="FL6" i="6"/>
  <c r="FM6" i="6"/>
  <c r="FN6" i="6"/>
  <c r="FO6" i="6"/>
  <c r="FP6" i="6"/>
  <c r="FQ6" i="6"/>
  <c r="FR6" i="6"/>
  <c r="FS6" i="6"/>
  <c r="FT6" i="6"/>
  <c r="FU6" i="6"/>
  <c r="FV6" i="6"/>
  <c r="FW6" i="6"/>
  <c r="FX6" i="6"/>
  <c r="FY6" i="6"/>
  <c r="FZ6" i="6"/>
  <c r="GA6" i="6"/>
  <c r="GB6" i="6"/>
  <c r="GC6" i="6"/>
  <c r="GD6" i="6"/>
  <c r="GE6" i="6"/>
  <c r="GF6" i="6"/>
  <c r="GG6" i="6"/>
  <c r="GH6" i="6"/>
  <c r="GI6" i="6"/>
  <c r="GJ6" i="6"/>
  <c r="GK6" i="6"/>
  <c r="GL6" i="6"/>
  <c r="GM6" i="6"/>
  <c r="GN6" i="6"/>
  <c r="GO6" i="6"/>
  <c r="GP6" i="6"/>
  <c r="GQ6" i="6"/>
  <c r="GR6" i="6"/>
  <c r="GS6" i="6"/>
  <c r="GT6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CI7" i="6"/>
  <c r="CJ7" i="6"/>
  <c r="CK7" i="6"/>
  <c r="CL7" i="6"/>
  <c r="CM7" i="6"/>
  <c r="CN7" i="6"/>
  <c r="CO7" i="6"/>
  <c r="CP7" i="6"/>
  <c r="CQ7" i="6"/>
  <c r="CR7" i="6"/>
  <c r="CS7" i="6"/>
  <c r="CT7" i="6"/>
  <c r="CU7" i="6"/>
  <c r="CV7" i="6"/>
  <c r="CW7" i="6"/>
  <c r="CX7" i="6"/>
  <c r="CY7" i="6"/>
  <c r="CZ7" i="6"/>
  <c r="DA7" i="6"/>
  <c r="DB7" i="6"/>
  <c r="DC7" i="6"/>
  <c r="DD7" i="6"/>
  <c r="DE7" i="6"/>
  <c r="DF7" i="6"/>
  <c r="DG7" i="6"/>
  <c r="DH7" i="6"/>
  <c r="DI7" i="6"/>
  <c r="DJ7" i="6"/>
  <c r="DK7" i="6"/>
  <c r="DL7" i="6"/>
  <c r="DM7" i="6"/>
  <c r="DN7" i="6"/>
  <c r="DO7" i="6"/>
  <c r="DP7" i="6"/>
  <c r="DQ7" i="6"/>
  <c r="DR7" i="6"/>
  <c r="DS7" i="6"/>
  <c r="DT7" i="6"/>
  <c r="DU7" i="6"/>
  <c r="DV7" i="6"/>
  <c r="DW7" i="6"/>
  <c r="DX7" i="6"/>
  <c r="DY7" i="6"/>
  <c r="DZ7" i="6"/>
  <c r="EA7" i="6"/>
  <c r="EB7" i="6"/>
  <c r="EC7" i="6"/>
  <c r="ED7" i="6"/>
  <c r="EE7" i="6"/>
  <c r="EF7" i="6"/>
  <c r="EG7" i="6"/>
  <c r="EH7" i="6"/>
  <c r="EI7" i="6"/>
  <c r="EJ7" i="6"/>
  <c r="EK7" i="6"/>
  <c r="EL7" i="6"/>
  <c r="EM7" i="6"/>
  <c r="EN7" i="6"/>
  <c r="EO7" i="6"/>
  <c r="EP7" i="6"/>
  <c r="EQ7" i="6"/>
  <c r="ER7" i="6"/>
  <c r="ES7" i="6"/>
  <c r="ET7" i="6"/>
  <c r="EU7" i="6"/>
  <c r="EV7" i="6"/>
  <c r="EW7" i="6"/>
  <c r="EX7" i="6"/>
  <c r="EY7" i="6"/>
  <c r="EZ7" i="6"/>
  <c r="FA7" i="6"/>
  <c r="FB7" i="6"/>
  <c r="FC7" i="6"/>
  <c r="FD7" i="6"/>
  <c r="FE7" i="6"/>
  <c r="FF7" i="6"/>
  <c r="FG7" i="6"/>
  <c r="FH7" i="6"/>
  <c r="FI7" i="6"/>
  <c r="FJ7" i="6"/>
  <c r="FK7" i="6"/>
  <c r="FL7" i="6"/>
  <c r="FM7" i="6"/>
  <c r="FN7" i="6"/>
  <c r="FO7" i="6"/>
  <c r="FP7" i="6"/>
  <c r="FQ7" i="6"/>
  <c r="FR7" i="6"/>
  <c r="FS7" i="6"/>
  <c r="FT7" i="6"/>
  <c r="FU7" i="6"/>
  <c r="FV7" i="6"/>
  <c r="FW7" i="6"/>
  <c r="FX7" i="6"/>
  <c r="FY7" i="6"/>
  <c r="FZ7" i="6"/>
  <c r="GA7" i="6"/>
  <c r="GB7" i="6"/>
  <c r="GC7" i="6"/>
  <c r="GD7" i="6"/>
  <c r="GE7" i="6"/>
  <c r="GF7" i="6"/>
  <c r="GG7" i="6"/>
  <c r="GH7" i="6"/>
  <c r="GI7" i="6"/>
  <c r="GJ7" i="6"/>
  <c r="GK7" i="6"/>
  <c r="GL7" i="6"/>
  <c r="GM7" i="6"/>
  <c r="GN7" i="6"/>
  <c r="GO7" i="6"/>
  <c r="GP7" i="6"/>
  <c r="GQ7" i="6"/>
  <c r="GR7" i="6"/>
  <c r="GS7" i="6"/>
  <c r="GT7" i="6"/>
  <c r="BC8" i="6"/>
  <c r="BD8" i="6"/>
  <c r="BE8" i="6"/>
  <c r="BF8" i="6"/>
  <c r="BG8" i="6"/>
  <c r="BH8" i="6"/>
  <c r="BI8" i="6"/>
  <c r="BJ8" i="6"/>
  <c r="BK8" i="6"/>
  <c r="BL8" i="6"/>
  <c r="BM8" i="6"/>
  <c r="BN8" i="6"/>
  <c r="BO8" i="6"/>
  <c r="BP8" i="6"/>
  <c r="BQ8" i="6"/>
  <c r="BR8" i="6"/>
  <c r="BS8" i="6"/>
  <c r="BT8" i="6"/>
  <c r="BU8" i="6"/>
  <c r="BV8" i="6"/>
  <c r="BW8" i="6"/>
  <c r="BX8" i="6"/>
  <c r="BY8" i="6"/>
  <c r="BZ8" i="6"/>
  <c r="CA8" i="6"/>
  <c r="CB8" i="6"/>
  <c r="CC8" i="6"/>
  <c r="CD8" i="6"/>
  <c r="CE8" i="6"/>
  <c r="CF8" i="6"/>
  <c r="CG8" i="6"/>
  <c r="CH8" i="6"/>
  <c r="CI8" i="6"/>
  <c r="CJ8" i="6"/>
  <c r="CK8" i="6"/>
  <c r="CL8" i="6"/>
  <c r="CM8" i="6"/>
  <c r="CN8" i="6"/>
  <c r="CO8" i="6"/>
  <c r="CP8" i="6"/>
  <c r="CQ8" i="6"/>
  <c r="CR8" i="6"/>
  <c r="CS8" i="6"/>
  <c r="CT8" i="6"/>
  <c r="CU8" i="6"/>
  <c r="CV8" i="6"/>
  <c r="CW8" i="6"/>
  <c r="CX8" i="6"/>
  <c r="CY8" i="6"/>
  <c r="CZ8" i="6"/>
  <c r="DA8" i="6"/>
  <c r="DB8" i="6"/>
  <c r="DC8" i="6"/>
  <c r="DD8" i="6"/>
  <c r="DE8" i="6"/>
  <c r="DF8" i="6"/>
  <c r="DG8" i="6"/>
  <c r="DH8" i="6"/>
  <c r="DI8" i="6"/>
  <c r="DJ8" i="6"/>
  <c r="DK8" i="6"/>
  <c r="DL8" i="6"/>
  <c r="DM8" i="6"/>
  <c r="DN8" i="6"/>
  <c r="DO8" i="6"/>
  <c r="DP8" i="6"/>
  <c r="DQ8" i="6"/>
  <c r="DR8" i="6"/>
  <c r="DS8" i="6"/>
  <c r="DT8" i="6"/>
  <c r="DU8" i="6"/>
  <c r="DV8" i="6"/>
  <c r="DW8" i="6"/>
  <c r="DX8" i="6"/>
  <c r="DY8" i="6"/>
  <c r="DZ8" i="6"/>
  <c r="EA8" i="6"/>
  <c r="EB8" i="6"/>
  <c r="EC8" i="6"/>
  <c r="ED8" i="6"/>
  <c r="EE8" i="6"/>
  <c r="EF8" i="6"/>
  <c r="EG8" i="6"/>
  <c r="EH8" i="6"/>
  <c r="EI8" i="6"/>
  <c r="EJ8" i="6"/>
  <c r="EK8" i="6"/>
  <c r="EL8" i="6"/>
  <c r="EM8" i="6"/>
  <c r="EN8" i="6"/>
  <c r="EO8" i="6"/>
  <c r="EP8" i="6"/>
  <c r="EQ8" i="6"/>
  <c r="ER8" i="6"/>
  <c r="ES8" i="6"/>
  <c r="ET8" i="6"/>
  <c r="EU8" i="6"/>
  <c r="EV8" i="6"/>
  <c r="EW8" i="6"/>
  <c r="EX8" i="6"/>
  <c r="EY8" i="6"/>
  <c r="EZ8" i="6"/>
  <c r="FA8" i="6"/>
  <c r="FB8" i="6"/>
  <c r="FC8" i="6"/>
  <c r="FD8" i="6"/>
  <c r="FE8" i="6"/>
  <c r="FF8" i="6"/>
  <c r="FG8" i="6"/>
  <c r="FH8" i="6"/>
  <c r="FI8" i="6"/>
  <c r="FJ8" i="6"/>
  <c r="FK8" i="6"/>
  <c r="FL8" i="6"/>
  <c r="FM8" i="6"/>
  <c r="FN8" i="6"/>
  <c r="FO8" i="6"/>
  <c r="FP8" i="6"/>
  <c r="FQ8" i="6"/>
  <c r="FR8" i="6"/>
  <c r="FS8" i="6"/>
  <c r="FT8" i="6"/>
  <c r="FU8" i="6"/>
  <c r="FV8" i="6"/>
  <c r="FW8" i="6"/>
  <c r="FX8" i="6"/>
  <c r="FY8" i="6"/>
  <c r="FZ8" i="6"/>
  <c r="GA8" i="6"/>
  <c r="GB8" i="6"/>
  <c r="GC8" i="6"/>
  <c r="GD8" i="6"/>
  <c r="GE8" i="6"/>
  <c r="GF8" i="6"/>
  <c r="GG8" i="6"/>
  <c r="GH8" i="6"/>
  <c r="GI8" i="6"/>
  <c r="GJ8" i="6"/>
  <c r="GK8" i="6"/>
  <c r="GL8" i="6"/>
  <c r="GM8" i="6"/>
  <c r="GN8" i="6"/>
  <c r="GO8" i="6"/>
  <c r="GP8" i="6"/>
  <c r="GQ8" i="6"/>
  <c r="GR8" i="6"/>
  <c r="GS8" i="6"/>
  <c r="GT8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CI9" i="6"/>
  <c r="CJ9" i="6"/>
  <c r="CK9" i="6"/>
  <c r="CL9" i="6"/>
  <c r="CM9" i="6"/>
  <c r="CN9" i="6"/>
  <c r="CO9" i="6"/>
  <c r="CP9" i="6"/>
  <c r="CQ9" i="6"/>
  <c r="CR9" i="6"/>
  <c r="CS9" i="6"/>
  <c r="CT9" i="6"/>
  <c r="CU9" i="6"/>
  <c r="CV9" i="6"/>
  <c r="CW9" i="6"/>
  <c r="CX9" i="6"/>
  <c r="CY9" i="6"/>
  <c r="CZ9" i="6"/>
  <c r="DA9" i="6"/>
  <c r="DB9" i="6"/>
  <c r="DC9" i="6"/>
  <c r="DD9" i="6"/>
  <c r="DE9" i="6"/>
  <c r="DF9" i="6"/>
  <c r="DG9" i="6"/>
  <c r="DH9" i="6"/>
  <c r="DI9" i="6"/>
  <c r="DJ9" i="6"/>
  <c r="DK9" i="6"/>
  <c r="DL9" i="6"/>
  <c r="DM9" i="6"/>
  <c r="DN9" i="6"/>
  <c r="DO9" i="6"/>
  <c r="DP9" i="6"/>
  <c r="DQ9" i="6"/>
  <c r="DR9" i="6"/>
  <c r="DS9" i="6"/>
  <c r="DT9" i="6"/>
  <c r="DU9" i="6"/>
  <c r="DV9" i="6"/>
  <c r="DW9" i="6"/>
  <c r="DX9" i="6"/>
  <c r="DY9" i="6"/>
  <c r="DZ9" i="6"/>
  <c r="EA9" i="6"/>
  <c r="EB9" i="6"/>
  <c r="EC9" i="6"/>
  <c r="ED9" i="6"/>
  <c r="EE9" i="6"/>
  <c r="EF9" i="6"/>
  <c r="EG9" i="6"/>
  <c r="EH9" i="6"/>
  <c r="EI9" i="6"/>
  <c r="EJ9" i="6"/>
  <c r="EK9" i="6"/>
  <c r="EL9" i="6"/>
  <c r="EM9" i="6"/>
  <c r="EN9" i="6"/>
  <c r="EO9" i="6"/>
  <c r="EP9" i="6"/>
  <c r="EQ9" i="6"/>
  <c r="ER9" i="6"/>
  <c r="ES9" i="6"/>
  <c r="ET9" i="6"/>
  <c r="EU9" i="6"/>
  <c r="EV9" i="6"/>
  <c r="EW9" i="6"/>
  <c r="EX9" i="6"/>
  <c r="EY9" i="6"/>
  <c r="EZ9" i="6"/>
  <c r="FA9" i="6"/>
  <c r="FB9" i="6"/>
  <c r="FC9" i="6"/>
  <c r="FD9" i="6"/>
  <c r="FE9" i="6"/>
  <c r="FF9" i="6"/>
  <c r="FG9" i="6"/>
  <c r="FH9" i="6"/>
  <c r="FI9" i="6"/>
  <c r="FJ9" i="6"/>
  <c r="FK9" i="6"/>
  <c r="FL9" i="6"/>
  <c r="FM9" i="6"/>
  <c r="FN9" i="6"/>
  <c r="FO9" i="6"/>
  <c r="FP9" i="6"/>
  <c r="FQ9" i="6"/>
  <c r="FR9" i="6"/>
  <c r="FS9" i="6"/>
  <c r="FT9" i="6"/>
  <c r="FU9" i="6"/>
  <c r="FV9" i="6"/>
  <c r="FW9" i="6"/>
  <c r="FX9" i="6"/>
  <c r="FY9" i="6"/>
  <c r="FZ9" i="6"/>
  <c r="GA9" i="6"/>
  <c r="GB9" i="6"/>
  <c r="GC9" i="6"/>
  <c r="GD9" i="6"/>
  <c r="GE9" i="6"/>
  <c r="GF9" i="6"/>
  <c r="GG9" i="6"/>
  <c r="GH9" i="6"/>
  <c r="GI9" i="6"/>
  <c r="GJ9" i="6"/>
  <c r="GK9" i="6"/>
  <c r="GL9" i="6"/>
  <c r="GM9" i="6"/>
  <c r="GN9" i="6"/>
  <c r="GO9" i="6"/>
  <c r="GP9" i="6"/>
  <c r="GQ9" i="6"/>
  <c r="GR9" i="6"/>
  <c r="GS9" i="6"/>
  <c r="GT9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DB10" i="6"/>
  <c r="DC10" i="6"/>
  <c r="DD10" i="6"/>
  <c r="DE10" i="6"/>
  <c r="DF10" i="6"/>
  <c r="DG10" i="6"/>
  <c r="DH10" i="6"/>
  <c r="DI10" i="6"/>
  <c r="DJ10" i="6"/>
  <c r="DK10" i="6"/>
  <c r="DL10" i="6"/>
  <c r="DM10" i="6"/>
  <c r="DN10" i="6"/>
  <c r="DO10" i="6"/>
  <c r="DP10" i="6"/>
  <c r="DQ10" i="6"/>
  <c r="DR10" i="6"/>
  <c r="DS10" i="6"/>
  <c r="DT10" i="6"/>
  <c r="DU10" i="6"/>
  <c r="DV10" i="6"/>
  <c r="DW10" i="6"/>
  <c r="DX10" i="6"/>
  <c r="DY10" i="6"/>
  <c r="DZ10" i="6"/>
  <c r="EA10" i="6"/>
  <c r="EB10" i="6"/>
  <c r="EC10" i="6"/>
  <c r="ED10" i="6"/>
  <c r="EE10" i="6"/>
  <c r="EF10" i="6"/>
  <c r="EG10" i="6"/>
  <c r="EH10" i="6"/>
  <c r="EI10" i="6"/>
  <c r="EJ10" i="6"/>
  <c r="EK10" i="6"/>
  <c r="EL10" i="6"/>
  <c r="EM10" i="6"/>
  <c r="EN10" i="6"/>
  <c r="EO10" i="6"/>
  <c r="EP10" i="6"/>
  <c r="EQ10" i="6"/>
  <c r="ER10" i="6"/>
  <c r="ES10" i="6"/>
  <c r="ET10" i="6"/>
  <c r="EU10" i="6"/>
  <c r="EV10" i="6"/>
  <c r="EW10" i="6"/>
  <c r="EX10" i="6"/>
  <c r="EY10" i="6"/>
  <c r="EZ10" i="6"/>
  <c r="FA10" i="6"/>
  <c r="FB10" i="6"/>
  <c r="FC10" i="6"/>
  <c r="FD10" i="6"/>
  <c r="FE10" i="6"/>
  <c r="FF10" i="6"/>
  <c r="FG10" i="6"/>
  <c r="FH10" i="6"/>
  <c r="FI10" i="6"/>
  <c r="FJ10" i="6"/>
  <c r="FK10" i="6"/>
  <c r="FL10" i="6"/>
  <c r="FM10" i="6"/>
  <c r="FN10" i="6"/>
  <c r="FO10" i="6"/>
  <c r="FP10" i="6"/>
  <c r="FQ10" i="6"/>
  <c r="FR10" i="6"/>
  <c r="FS10" i="6"/>
  <c r="FT10" i="6"/>
  <c r="FU10" i="6"/>
  <c r="FV10" i="6"/>
  <c r="FW10" i="6"/>
  <c r="FX10" i="6"/>
  <c r="FY10" i="6"/>
  <c r="FZ10" i="6"/>
  <c r="GA10" i="6"/>
  <c r="GB10" i="6"/>
  <c r="GC10" i="6"/>
  <c r="GD10" i="6"/>
  <c r="GE10" i="6"/>
  <c r="GF10" i="6"/>
  <c r="GG10" i="6"/>
  <c r="GH10" i="6"/>
  <c r="GI10" i="6"/>
  <c r="GJ10" i="6"/>
  <c r="GK10" i="6"/>
  <c r="GL10" i="6"/>
  <c r="GM10" i="6"/>
  <c r="GN10" i="6"/>
  <c r="GO10" i="6"/>
  <c r="GP10" i="6"/>
  <c r="GQ10" i="6"/>
  <c r="GR10" i="6"/>
  <c r="GS10" i="6"/>
  <c r="GT10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CZ11" i="6"/>
  <c r="DA11" i="6"/>
  <c r="DB11" i="6"/>
  <c r="DC11" i="6"/>
  <c r="DD11" i="6"/>
  <c r="DE11" i="6"/>
  <c r="DF11" i="6"/>
  <c r="DG11" i="6"/>
  <c r="DH11" i="6"/>
  <c r="DI11" i="6"/>
  <c r="DJ11" i="6"/>
  <c r="DK11" i="6"/>
  <c r="DL11" i="6"/>
  <c r="DM11" i="6"/>
  <c r="DN11" i="6"/>
  <c r="DO11" i="6"/>
  <c r="DP11" i="6"/>
  <c r="DQ11" i="6"/>
  <c r="DR11" i="6"/>
  <c r="DS11" i="6"/>
  <c r="DT11" i="6"/>
  <c r="DU11" i="6"/>
  <c r="DV11" i="6"/>
  <c r="DW11" i="6"/>
  <c r="DX11" i="6"/>
  <c r="DY11" i="6"/>
  <c r="DZ11" i="6"/>
  <c r="EA11" i="6"/>
  <c r="EB11" i="6"/>
  <c r="EC11" i="6"/>
  <c r="ED11" i="6"/>
  <c r="EE11" i="6"/>
  <c r="EF11" i="6"/>
  <c r="EG11" i="6"/>
  <c r="EH11" i="6"/>
  <c r="EI11" i="6"/>
  <c r="EJ11" i="6"/>
  <c r="EK11" i="6"/>
  <c r="EL11" i="6"/>
  <c r="EM11" i="6"/>
  <c r="EN11" i="6"/>
  <c r="EO11" i="6"/>
  <c r="EP11" i="6"/>
  <c r="EQ11" i="6"/>
  <c r="ER11" i="6"/>
  <c r="ES11" i="6"/>
  <c r="ET11" i="6"/>
  <c r="EU11" i="6"/>
  <c r="EV11" i="6"/>
  <c r="EW11" i="6"/>
  <c r="EX11" i="6"/>
  <c r="EY11" i="6"/>
  <c r="EZ11" i="6"/>
  <c r="FA11" i="6"/>
  <c r="FB11" i="6"/>
  <c r="FC11" i="6"/>
  <c r="FD11" i="6"/>
  <c r="FE11" i="6"/>
  <c r="FF11" i="6"/>
  <c r="FG11" i="6"/>
  <c r="FH11" i="6"/>
  <c r="FI11" i="6"/>
  <c r="FJ11" i="6"/>
  <c r="FK11" i="6"/>
  <c r="FL11" i="6"/>
  <c r="FM11" i="6"/>
  <c r="FN11" i="6"/>
  <c r="FO11" i="6"/>
  <c r="FP11" i="6"/>
  <c r="FQ11" i="6"/>
  <c r="FR11" i="6"/>
  <c r="FS11" i="6"/>
  <c r="FT11" i="6"/>
  <c r="FU11" i="6"/>
  <c r="FV11" i="6"/>
  <c r="FW11" i="6"/>
  <c r="FX11" i="6"/>
  <c r="FY11" i="6"/>
  <c r="FZ11" i="6"/>
  <c r="GA11" i="6"/>
  <c r="GB11" i="6"/>
  <c r="GC11" i="6"/>
  <c r="GD11" i="6"/>
  <c r="GE11" i="6"/>
  <c r="GF11" i="6"/>
  <c r="GG11" i="6"/>
  <c r="GH11" i="6"/>
  <c r="GI11" i="6"/>
  <c r="GJ11" i="6"/>
  <c r="GK11" i="6"/>
  <c r="GL11" i="6"/>
  <c r="GM11" i="6"/>
  <c r="GN11" i="6"/>
  <c r="GO11" i="6"/>
  <c r="GP11" i="6"/>
  <c r="GQ11" i="6"/>
  <c r="GR11" i="6"/>
  <c r="GS11" i="6"/>
  <c r="GT11" i="6"/>
  <c r="BC12" i="6"/>
  <c r="BD12" i="6"/>
  <c r="BE12" i="6"/>
  <c r="BF12" i="6"/>
  <c r="BG12" i="6"/>
  <c r="BH12" i="6"/>
  <c r="BI12" i="6"/>
  <c r="BJ12" i="6"/>
  <c r="BK12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X12" i="6"/>
  <c r="BY12" i="6"/>
  <c r="BZ12" i="6"/>
  <c r="CA12" i="6"/>
  <c r="CB12" i="6"/>
  <c r="CC12" i="6"/>
  <c r="CD12" i="6"/>
  <c r="CE12" i="6"/>
  <c r="CF12" i="6"/>
  <c r="CG12" i="6"/>
  <c r="CH12" i="6"/>
  <c r="CI12" i="6"/>
  <c r="CJ12" i="6"/>
  <c r="CK12" i="6"/>
  <c r="CL12" i="6"/>
  <c r="CM12" i="6"/>
  <c r="CN12" i="6"/>
  <c r="CO12" i="6"/>
  <c r="CP12" i="6"/>
  <c r="CQ12" i="6"/>
  <c r="CR12" i="6"/>
  <c r="CS12" i="6"/>
  <c r="CT12" i="6"/>
  <c r="CU12" i="6"/>
  <c r="CV12" i="6"/>
  <c r="CW12" i="6"/>
  <c r="CX12" i="6"/>
  <c r="CY12" i="6"/>
  <c r="CZ12" i="6"/>
  <c r="DA12" i="6"/>
  <c r="DB12" i="6"/>
  <c r="DC12" i="6"/>
  <c r="DD12" i="6"/>
  <c r="DE12" i="6"/>
  <c r="DF12" i="6"/>
  <c r="DG12" i="6"/>
  <c r="DH12" i="6"/>
  <c r="DI12" i="6"/>
  <c r="DJ12" i="6"/>
  <c r="DK12" i="6"/>
  <c r="DL12" i="6"/>
  <c r="DM12" i="6"/>
  <c r="DN12" i="6"/>
  <c r="DO12" i="6"/>
  <c r="DP12" i="6"/>
  <c r="DQ12" i="6"/>
  <c r="DR12" i="6"/>
  <c r="DS12" i="6"/>
  <c r="DT12" i="6"/>
  <c r="DU12" i="6"/>
  <c r="DV12" i="6"/>
  <c r="DW12" i="6"/>
  <c r="DX12" i="6"/>
  <c r="DY12" i="6"/>
  <c r="DZ12" i="6"/>
  <c r="EA12" i="6"/>
  <c r="EB12" i="6"/>
  <c r="EC12" i="6"/>
  <c r="ED12" i="6"/>
  <c r="EE12" i="6"/>
  <c r="EF12" i="6"/>
  <c r="EG12" i="6"/>
  <c r="EH12" i="6"/>
  <c r="EI12" i="6"/>
  <c r="EJ12" i="6"/>
  <c r="EK12" i="6"/>
  <c r="EL12" i="6"/>
  <c r="EM12" i="6"/>
  <c r="EN12" i="6"/>
  <c r="EO12" i="6"/>
  <c r="EP12" i="6"/>
  <c r="EQ12" i="6"/>
  <c r="ER12" i="6"/>
  <c r="ES12" i="6"/>
  <c r="ET12" i="6"/>
  <c r="EU12" i="6"/>
  <c r="EV12" i="6"/>
  <c r="EW12" i="6"/>
  <c r="EX12" i="6"/>
  <c r="EY12" i="6"/>
  <c r="EZ12" i="6"/>
  <c r="FA12" i="6"/>
  <c r="FB12" i="6"/>
  <c r="FC12" i="6"/>
  <c r="FD12" i="6"/>
  <c r="FE12" i="6"/>
  <c r="FF12" i="6"/>
  <c r="FG12" i="6"/>
  <c r="FH12" i="6"/>
  <c r="FI12" i="6"/>
  <c r="FJ12" i="6"/>
  <c r="FK12" i="6"/>
  <c r="FL12" i="6"/>
  <c r="FM12" i="6"/>
  <c r="FN12" i="6"/>
  <c r="FO12" i="6"/>
  <c r="FP12" i="6"/>
  <c r="FQ12" i="6"/>
  <c r="FR12" i="6"/>
  <c r="FS12" i="6"/>
  <c r="FT12" i="6"/>
  <c r="FU12" i="6"/>
  <c r="FV12" i="6"/>
  <c r="FW12" i="6"/>
  <c r="FX12" i="6"/>
  <c r="FY12" i="6"/>
  <c r="FZ12" i="6"/>
  <c r="GA12" i="6"/>
  <c r="GB12" i="6"/>
  <c r="GC12" i="6"/>
  <c r="GD12" i="6"/>
  <c r="GE12" i="6"/>
  <c r="GF12" i="6"/>
  <c r="GG12" i="6"/>
  <c r="GH12" i="6"/>
  <c r="GI12" i="6"/>
  <c r="GJ12" i="6"/>
  <c r="GK12" i="6"/>
  <c r="GL12" i="6"/>
  <c r="GM12" i="6"/>
  <c r="GN12" i="6"/>
  <c r="GO12" i="6"/>
  <c r="GP12" i="6"/>
  <c r="GQ12" i="6"/>
  <c r="GR12" i="6"/>
  <c r="GS12" i="6"/>
  <c r="GT12" i="6"/>
  <c r="BC13" i="6"/>
  <c r="BD13" i="6"/>
  <c r="BE13" i="6"/>
  <c r="BF13" i="6"/>
  <c r="BG13" i="6"/>
  <c r="BH13" i="6"/>
  <c r="BI13" i="6"/>
  <c r="BJ13" i="6"/>
  <c r="BK13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X13" i="6"/>
  <c r="BY13" i="6"/>
  <c r="BZ13" i="6"/>
  <c r="CA13" i="6"/>
  <c r="CB13" i="6"/>
  <c r="CC13" i="6"/>
  <c r="CD13" i="6"/>
  <c r="CE13" i="6"/>
  <c r="CF13" i="6"/>
  <c r="CG13" i="6"/>
  <c r="CH13" i="6"/>
  <c r="CI13" i="6"/>
  <c r="CJ13" i="6"/>
  <c r="CK13" i="6"/>
  <c r="CL13" i="6"/>
  <c r="CM13" i="6"/>
  <c r="CN13" i="6"/>
  <c r="CO13" i="6"/>
  <c r="CP13" i="6"/>
  <c r="CQ13" i="6"/>
  <c r="CR13" i="6"/>
  <c r="CS13" i="6"/>
  <c r="CT13" i="6"/>
  <c r="CU13" i="6"/>
  <c r="CV13" i="6"/>
  <c r="CW13" i="6"/>
  <c r="CX13" i="6"/>
  <c r="CY13" i="6"/>
  <c r="CZ13" i="6"/>
  <c r="DA13" i="6"/>
  <c r="DB13" i="6"/>
  <c r="DC13" i="6"/>
  <c r="DD13" i="6"/>
  <c r="DE13" i="6"/>
  <c r="DF13" i="6"/>
  <c r="DG13" i="6"/>
  <c r="DH13" i="6"/>
  <c r="DI13" i="6"/>
  <c r="DJ13" i="6"/>
  <c r="DK13" i="6"/>
  <c r="DL13" i="6"/>
  <c r="DM13" i="6"/>
  <c r="DN13" i="6"/>
  <c r="DO13" i="6"/>
  <c r="DP13" i="6"/>
  <c r="DQ13" i="6"/>
  <c r="DR13" i="6"/>
  <c r="DS13" i="6"/>
  <c r="DT13" i="6"/>
  <c r="DU13" i="6"/>
  <c r="DV13" i="6"/>
  <c r="DW13" i="6"/>
  <c r="DX13" i="6"/>
  <c r="DY13" i="6"/>
  <c r="DZ13" i="6"/>
  <c r="EA13" i="6"/>
  <c r="EB13" i="6"/>
  <c r="EC13" i="6"/>
  <c r="ED13" i="6"/>
  <c r="EE13" i="6"/>
  <c r="EF13" i="6"/>
  <c r="EG13" i="6"/>
  <c r="EH13" i="6"/>
  <c r="EI13" i="6"/>
  <c r="EJ13" i="6"/>
  <c r="EK13" i="6"/>
  <c r="EL13" i="6"/>
  <c r="EM13" i="6"/>
  <c r="EN13" i="6"/>
  <c r="EO13" i="6"/>
  <c r="EP13" i="6"/>
  <c r="EQ13" i="6"/>
  <c r="ER13" i="6"/>
  <c r="ES13" i="6"/>
  <c r="ET13" i="6"/>
  <c r="EU13" i="6"/>
  <c r="EV13" i="6"/>
  <c r="EW13" i="6"/>
  <c r="EX13" i="6"/>
  <c r="EY13" i="6"/>
  <c r="EZ13" i="6"/>
  <c r="FA13" i="6"/>
  <c r="FB13" i="6"/>
  <c r="FC13" i="6"/>
  <c r="FD13" i="6"/>
  <c r="FE13" i="6"/>
  <c r="FF13" i="6"/>
  <c r="FG13" i="6"/>
  <c r="FH13" i="6"/>
  <c r="FI13" i="6"/>
  <c r="FJ13" i="6"/>
  <c r="FK13" i="6"/>
  <c r="FL13" i="6"/>
  <c r="FM13" i="6"/>
  <c r="FN13" i="6"/>
  <c r="FO13" i="6"/>
  <c r="FP13" i="6"/>
  <c r="FQ13" i="6"/>
  <c r="FR13" i="6"/>
  <c r="FS13" i="6"/>
  <c r="FT13" i="6"/>
  <c r="FU13" i="6"/>
  <c r="FV13" i="6"/>
  <c r="FW13" i="6"/>
  <c r="FX13" i="6"/>
  <c r="FY13" i="6"/>
  <c r="FZ13" i="6"/>
  <c r="GA13" i="6"/>
  <c r="GB13" i="6"/>
  <c r="GC13" i="6"/>
  <c r="GD13" i="6"/>
  <c r="GE13" i="6"/>
  <c r="GF13" i="6"/>
  <c r="GG13" i="6"/>
  <c r="GH13" i="6"/>
  <c r="GI13" i="6"/>
  <c r="GJ13" i="6"/>
  <c r="GK13" i="6"/>
  <c r="GL13" i="6"/>
  <c r="GM13" i="6"/>
  <c r="GN13" i="6"/>
  <c r="GO13" i="6"/>
  <c r="GP13" i="6"/>
  <c r="GQ13" i="6"/>
  <c r="GR13" i="6"/>
  <c r="GS13" i="6"/>
  <c r="GT13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I14" i="6"/>
  <c r="CJ14" i="6"/>
  <c r="CK14" i="6"/>
  <c r="CL14" i="6"/>
  <c r="CM14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DB14" i="6"/>
  <c r="DC14" i="6"/>
  <c r="DD14" i="6"/>
  <c r="DE14" i="6"/>
  <c r="DF14" i="6"/>
  <c r="DG14" i="6"/>
  <c r="DH14" i="6"/>
  <c r="DI14" i="6"/>
  <c r="DJ14" i="6"/>
  <c r="DK14" i="6"/>
  <c r="DL14" i="6"/>
  <c r="DM14" i="6"/>
  <c r="DN14" i="6"/>
  <c r="DO14" i="6"/>
  <c r="DP14" i="6"/>
  <c r="DQ14" i="6"/>
  <c r="DR14" i="6"/>
  <c r="DS14" i="6"/>
  <c r="DT14" i="6"/>
  <c r="DU14" i="6"/>
  <c r="DV14" i="6"/>
  <c r="DW14" i="6"/>
  <c r="DX14" i="6"/>
  <c r="DY14" i="6"/>
  <c r="DZ14" i="6"/>
  <c r="EA14" i="6"/>
  <c r="EB14" i="6"/>
  <c r="EC14" i="6"/>
  <c r="ED14" i="6"/>
  <c r="EE14" i="6"/>
  <c r="EF14" i="6"/>
  <c r="EG14" i="6"/>
  <c r="EH14" i="6"/>
  <c r="EI14" i="6"/>
  <c r="EJ14" i="6"/>
  <c r="EK14" i="6"/>
  <c r="EL14" i="6"/>
  <c r="EM14" i="6"/>
  <c r="EN14" i="6"/>
  <c r="EO14" i="6"/>
  <c r="EP14" i="6"/>
  <c r="EQ14" i="6"/>
  <c r="ER14" i="6"/>
  <c r="ES14" i="6"/>
  <c r="ET14" i="6"/>
  <c r="EU14" i="6"/>
  <c r="EV14" i="6"/>
  <c r="EW14" i="6"/>
  <c r="EX14" i="6"/>
  <c r="EY14" i="6"/>
  <c r="EZ14" i="6"/>
  <c r="FA14" i="6"/>
  <c r="FB14" i="6"/>
  <c r="FC14" i="6"/>
  <c r="FD14" i="6"/>
  <c r="FE14" i="6"/>
  <c r="FF14" i="6"/>
  <c r="FG14" i="6"/>
  <c r="FH14" i="6"/>
  <c r="FI14" i="6"/>
  <c r="FJ14" i="6"/>
  <c r="FK14" i="6"/>
  <c r="FL14" i="6"/>
  <c r="FM14" i="6"/>
  <c r="FN14" i="6"/>
  <c r="FO14" i="6"/>
  <c r="FP14" i="6"/>
  <c r="FQ14" i="6"/>
  <c r="FR14" i="6"/>
  <c r="FS14" i="6"/>
  <c r="FT14" i="6"/>
  <c r="FU14" i="6"/>
  <c r="FV14" i="6"/>
  <c r="FW14" i="6"/>
  <c r="FX14" i="6"/>
  <c r="FY14" i="6"/>
  <c r="FZ14" i="6"/>
  <c r="GA14" i="6"/>
  <c r="GB14" i="6"/>
  <c r="GC14" i="6"/>
  <c r="GD14" i="6"/>
  <c r="GE14" i="6"/>
  <c r="GF14" i="6"/>
  <c r="GG14" i="6"/>
  <c r="GH14" i="6"/>
  <c r="GI14" i="6"/>
  <c r="GJ14" i="6"/>
  <c r="GK14" i="6"/>
  <c r="GL14" i="6"/>
  <c r="GM14" i="6"/>
  <c r="GN14" i="6"/>
  <c r="GO14" i="6"/>
  <c r="GP14" i="6"/>
  <c r="GQ14" i="6"/>
  <c r="GR14" i="6"/>
  <c r="GS14" i="6"/>
  <c r="GT14" i="6"/>
  <c r="BC15" i="6"/>
  <c r="BD15" i="6"/>
  <c r="BE15" i="6"/>
  <c r="BF15" i="6"/>
  <c r="BG15" i="6"/>
  <c r="BH15" i="6"/>
  <c r="BI15" i="6"/>
  <c r="BJ15" i="6"/>
  <c r="BK15" i="6"/>
  <c r="BL15" i="6"/>
  <c r="BM15" i="6"/>
  <c r="BN15" i="6"/>
  <c r="BO15" i="6"/>
  <c r="BP15" i="6"/>
  <c r="BQ15" i="6"/>
  <c r="BR15" i="6"/>
  <c r="BS15" i="6"/>
  <c r="BT15" i="6"/>
  <c r="BU15" i="6"/>
  <c r="BV15" i="6"/>
  <c r="BW15" i="6"/>
  <c r="BX15" i="6"/>
  <c r="BY15" i="6"/>
  <c r="BZ15" i="6"/>
  <c r="CA15" i="6"/>
  <c r="CB15" i="6"/>
  <c r="CC15" i="6"/>
  <c r="CD15" i="6"/>
  <c r="CE15" i="6"/>
  <c r="CF15" i="6"/>
  <c r="CG15" i="6"/>
  <c r="CH15" i="6"/>
  <c r="CI15" i="6"/>
  <c r="CJ15" i="6"/>
  <c r="CK15" i="6"/>
  <c r="CL15" i="6"/>
  <c r="CM15" i="6"/>
  <c r="CN15" i="6"/>
  <c r="CO15" i="6"/>
  <c r="CP15" i="6"/>
  <c r="CQ15" i="6"/>
  <c r="CR15" i="6"/>
  <c r="CS15" i="6"/>
  <c r="CT15" i="6"/>
  <c r="CU15" i="6"/>
  <c r="CV15" i="6"/>
  <c r="CW15" i="6"/>
  <c r="CX15" i="6"/>
  <c r="CY15" i="6"/>
  <c r="CZ15" i="6"/>
  <c r="DA15" i="6"/>
  <c r="DB15" i="6"/>
  <c r="DC15" i="6"/>
  <c r="DD15" i="6"/>
  <c r="DE15" i="6"/>
  <c r="DF15" i="6"/>
  <c r="DG15" i="6"/>
  <c r="DH15" i="6"/>
  <c r="DI15" i="6"/>
  <c r="DJ15" i="6"/>
  <c r="DK15" i="6"/>
  <c r="DL15" i="6"/>
  <c r="DM15" i="6"/>
  <c r="DN15" i="6"/>
  <c r="DO15" i="6"/>
  <c r="DP15" i="6"/>
  <c r="DQ15" i="6"/>
  <c r="DR15" i="6"/>
  <c r="DS15" i="6"/>
  <c r="DT15" i="6"/>
  <c r="DU15" i="6"/>
  <c r="DV15" i="6"/>
  <c r="DW15" i="6"/>
  <c r="DX15" i="6"/>
  <c r="DY15" i="6"/>
  <c r="DZ15" i="6"/>
  <c r="EA15" i="6"/>
  <c r="EB15" i="6"/>
  <c r="EC15" i="6"/>
  <c r="ED15" i="6"/>
  <c r="EE15" i="6"/>
  <c r="EF15" i="6"/>
  <c r="EG15" i="6"/>
  <c r="EH15" i="6"/>
  <c r="EI15" i="6"/>
  <c r="EJ15" i="6"/>
  <c r="EK15" i="6"/>
  <c r="EL15" i="6"/>
  <c r="EM15" i="6"/>
  <c r="EN15" i="6"/>
  <c r="EO15" i="6"/>
  <c r="EP15" i="6"/>
  <c r="EQ15" i="6"/>
  <c r="ER15" i="6"/>
  <c r="ES15" i="6"/>
  <c r="ET15" i="6"/>
  <c r="EU15" i="6"/>
  <c r="EV15" i="6"/>
  <c r="EW15" i="6"/>
  <c r="EX15" i="6"/>
  <c r="EY15" i="6"/>
  <c r="EZ15" i="6"/>
  <c r="FA15" i="6"/>
  <c r="FB15" i="6"/>
  <c r="FC15" i="6"/>
  <c r="FD15" i="6"/>
  <c r="FE15" i="6"/>
  <c r="FF15" i="6"/>
  <c r="FG15" i="6"/>
  <c r="FH15" i="6"/>
  <c r="FI15" i="6"/>
  <c r="FJ15" i="6"/>
  <c r="FK15" i="6"/>
  <c r="FL15" i="6"/>
  <c r="FM15" i="6"/>
  <c r="FN15" i="6"/>
  <c r="FO15" i="6"/>
  <c r="FP15" i="6"/>
  <c r="FQ15" i="6"/>
  <c r="FR15" i="6"/>
  <c r="FS15" i="6"/>
  <c r="FT15" i="6"/>
  <c r="FU15" i="6"/>
  <c r="FV15" i="6"/>
  <c r="FW15" i="6"/>
  <c r="FX15" i="6"/>
  <c r="FY15" i="6"/>
  <c r="FZ15" i="6"/>
  <c r="GA15" i="6"/>
  <c r="GB15" i="6"/>
  <c r="GC15" i="6"/>
  <c r="GD15" i="6"/>
  <c r="GE15" i="6"/>
  <c r="GF15" i="6"/>
  <c r="GG15" i="6"/>
  <c r="GH15" i="6"/>
  <c r="GI15" i="6"/>
  <c r="GJ15" i="6"/>
  <c r="GK15" i="6"/>
  <c r="GL15" i="6"/>
  <c r="GM15" i="6"/>
  <c r="GN15" i="6"/>
  <c r="GO15" i="6"/>
  <c r="GP15" i="6"/>
  <c r="GQ15" i="6"/>
  <c r="GR15" i="6"/>
  <c r="GS15" i="6"/>
  <c r="GT15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X16" i="6"/>
  <c r="BY16" i="6"/>
  <c r="BZ16" i="6"/>
  <c r="CA16" i="6"/>
  <c r="CB16" i="6"/>
  <c r="CC16" i="6"/>
  <c r="CD16" i="6"/>
  <c r="CE16" i="6"/>
  <c r="CF16" i="6"/>
  <c r="CG16" i="6"/>
  <c r="CH16" i="6"/>
  <c r="CI16" i="6"/>
  <c r="CJ16" i="6"/>
  <c r="CK16" i="6"/>
  <c r="CL16" i="6"/>
  <c r="CM16" i="6"/>
  <c r="CN16" i="6"/>
  <c r="CO16" i="6"/>
  <c r="CP16" i="6"/>
  <c r="CQ16" i="6"/>
  <c r="CR16" i="6"/>
  <c r="CS16" i="6"/>
  <c r="CT16" i="6"/>
  <c r="CU16" i="6"/>
  <c r="CV16" i="6"/>
  <c r="CW16" i="6"/>
  <c r="CX16" i="6"/>
  <c r="CY16" i="6"/>
  <c r="CZ16" i="6"/>
  <c r="DA16" i="6"/>
  <c r="DB16" i="6"/>
  <c r="DC16" i="6"/>
  <c r="DD16" i="6"/>
  <c r="DE16" i="6"/>
  <c r="DF16" i="6"/>
  <c r="DG16" i="6"/>
  <c r="DH16" i="6"/>
  <c r="DI16" i="6"/>
  <c r="DJ16" i="6"/>
  <c r="DK16" i="6"/>
  <c r="DL16" i="6"/>
  <c r="DM16" i="6"/>
  <c r="DN16" i="6"/>
  <c r="DO16" i="6"/>
  <c r="DP16" i="6"/>
  <c r="DQ16" i="6"/>
  <c r="DR16" i="6"/>
  <c r="DS16" i="6"/>
  <c r="DT16" i="6"/>
  <c r="DU16" i="6"/>
  <c r="DV16" i="6"/>
  <c r="DW16" i="6"/>
  <c r="DX16" i="6"/>
  <c r="DY16" i="6"/>
  <c r="DZ16" i="6"/>
  <c r="EA16" i="6"/>
  <c r="EB16" i="6"/>
  <c r="EC16" i="6"/>
  <c r="ED16" i="6"/>
  <c r="EE16" i="6"/>
  <c r="EF16" i="6"/>
  <c r="EG16" i="6"/>
  <c r="EH16" i="6"/>
  <c r="EI16" i="6"/>
  <c r="EJ16" i="6"/>
  <c r="EK16" i="6"/>
  <c r="EL16" i="6"/>
  <c r="EM16" i="6"/>
  <c r="EN16" i="6"/>
  <c r="EO16" i="6"/>
  <c r="EP16" i="6"/>
  <c r="EQ16" i="6"/>
  <c r="ER16" i="6"/>
  <c r="ES16" i="6"/>
  <c r="ET16" i="6"/>
  <c r="EU16" i="6"/>
  <c r="EV16" i="6"/>
  <c r="EW16" i="6"/>
  <c r="EX16" i="6"/>
  <c r="EY16" i="6"/>
  <c r="EZ16" i="6"/>
  <c r="FA16" i="6"/>
  <c r="FB16" i="6"/>
  <c r="FC16" i="6"/>
  <c r="FD16" i="6"/>
  <c r="FE16" i="6"/>
  <c r="FF16" i="6"/>
  <c r="FG16" i="6"/>
  <c r="FH16" i="6"/>
  <c r="FI16" i="6"/>
  <c r="FJ16" i="6"/>
  <c r="FK16" i="6"/>
  <c r="FL16" i="6"/>
  <c r="FM16" i="6"/>
  <c r="FN16" i="6"/>
  <c r="FO16" i="6"/>
  <c r="FP16" i="6"/>
  <c r="FQ16" i="6"/>
  <c r="FR16" i="6"/>
  <c r="FS16" i="6"/>
  <c r="FT16" i="6"/>
  <c r="FU16" i="6"/>
  <c r="FV16" i="6"/>
  <c r="FW16" i="6"/>
  <c r="FX16" i="6"/>
  <c r="FY16" i="6"/>
  <c r="FZ16" i="6"/>
  <c r="GA16" i="6"/>
  <c r="GB16" i="6"/>
  <c r="GC16" i="6"/>
  <c r="GD16" i="6"/>
  <c r="GE16" i="6"/>
  <c r="GF16" i="6"/>
  <c r="GG16" i="6"/>
  <c r="GH16" i="6"/>
  <c r="GI16" i="6"/>
  <c r="GJ16" i="6"/>
  <c r="GK16" i="6"/>
  <c r="GL16" i="6"/>
  <c r="GM16" i="6"/>
  <c r="GN16" i="6"/>
  <c r="GO16" i="6"/>
  <c r="GP16" i="6"/>
  <c r="GQ16" i="6"/>
  <c r="GR16" i="6"/>
  <c r="GS16" i="6"/>
  <c r="GT16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X17" i="6"/>
  <c r="BY17" i="6"/>
  <c r="BZ17" i="6"/>
  <c r="CA17" i="6"/>
  <c r="CB17" i="6"/>
  <c r="CC17" i="6"/>
  <c r="CD17" i="6"/>
  <c r="CE17" i="6"/>
  <c r="CF17" i="6"/>
  <c r="CG17" i="6"/>
  <c r="CH17" i="6"/>
  <c r="CI17" i="6"/>
  <c r="CJ17" i="6"/>
  <c r="CK17" i="6"/>
  <c r="CL17" i="6"/>
  <c r="CM17" i="6"/>
  <c r="CN17" i="6"/>
  <c r="CO17" i="6"/>
  <c r="CP17" i="6"/>
  <c r="CQ17" i="6"/>
  <c r="CR17" i="6"/>
  <c r="CS17" i="6"/>
  <c r="CT17" i="6"/>
  <c r="CU17" i="6"/>
  <c r="CV17" i="6"/>
  <c r="CW17" i="6"/>
  <c r="CX17" i="6"/>
  <c r="CY17" i="6"/>
  <c r="CZ17" i="6"/>
  <c r="DA17" i="6"/>
  <c r="DB17" i="6"/>
  <c r="DC17" i="6"/>
  <c r="DD17" i="6"/>
  <c r="DE17" i="6"/>
  <c r="DF17" i="6"/>
  <c r="DG17" i="6"/>
  <c r="DH17" i="6"/>
  <c r="DI17" i="6"/>
  <c r="DJ17" i="6"/>
  <c r="DK17" i="6"/>
  <c r="DL17" i="6"/>
  <c r="DM17" i="6"/>
  <c r="DN17" i="6"/>
  <c r="DO17" i="6"/>
  <c r="DP17" i="6"/>
  <c r="DQ17" i="6"/>
  <c r="DR17" i="6"/>
  <c r="DS17" i="6"/>
  <c r="DT17" i="6"/>
  <c r="DU17" i="6"/>
  <c r="DV17" i="6"/>
  <c r="DW17" i="6"/>
  <c r="DX17" i="6"/>
  <c r="DY17" i="6"/>
  <c r="DZ17" i="6"/>
  <c r="EA17" i="6"/>
  <c r="EB17" i="6"/>
  <c r="EC17" i="6"/>
  <c r="ED17" i="6"/>
  <c r="EE17" i="6"/>
  <c r="EF17" i="6"/>
  <c r="EG17" i="6"/>
  <c r="EH17" i="6"/>
  <c r="EI17" i="6"/>
  <c r="EJ17" i="6"/>
  <c r="EK17" i="6"/>
  <c r="EL17" i="6"/>
  <c r="EM17" i="6"/>
  <c r="EN17" i="6"/>
  <c r="EO17" i="6"/>
  <c r="EP17" i="6"/>
  <c r="EQ17" i="6"/>
  <c r="ER17" i="6"/>
  <c r="ES17" i="6"/>
  <c r="ET17" i="6"/>
  <c r="EU17" i="6"/>
  <c r="EV17" i="6"/>
  <c r="EW17" i="6"/>
  <c r="EX17" i="6"/>
  <c r="EY17" i="6"/>
  <c r="EZ17" i="6"/>
  <c r="FA17" i="6"/>
  <c r="FB17" i="6"/>
  <c r="FC17" i="6"/>
  <c r="FD17" i="6"/>
  <c r="FE17" i="6"/>
  <c r="FF17" i="6"/>
  <c r="FG17" i="6"/>
  <c r="FH17" i="6"/>
  <c r="FI17" i="6"/>
  <c r="FJ17" i="6"/>
  <c r="FK17" i="6"/>
  <c r="FL17" i="6"/>
  <c r="FM17" i="6"/>
  <c r="FN17" i="6"/>
  <c r="FO17" i="6"/>
  <c r="FP17" i="6"/>
  <c r="FQ17" i="6"/>
  <c r="FR17" i="6"/>
  <c r="FS17" i="6"/>
  <c r="FT17" i="6"/>
  <c r="FU17" i="6"/>
  <c r="FV17" i="6"/>
  <c r="FW17" i="6"/>
  <c r="FX17" i="6"/>
  <c r="FY17" i="6"/>
  <c r="FZ17" i="6"/>
  <c r="GA17" i="6"/>
  <c r="GB17" i="6"/>
  <c r="GC17" i="6"/>
  <c r="GD17" i="6"/>
  <c r="GE17" i="6"/>
  <c r="GF17" i="6"/>
  <c r="GG17" i="6"/>
  <c r="GH17" i="6"/>
  <c r="GI17" i="6"/>
  <c r="GJ17" i="6"/>
  <c r="GK17" i="6"/>
  <c r="GL17" i="6"/>
  <c r="GM17" i="6"/>
  <c r="GN17" i="6"/>
  <c r="GO17" i="6"/>
  <c r="GP17" i="6"/>
  <c r="GQ17" i="6"/>
  <c r="GR17" i="6"/>
  <c r="GS17" i="6"/>
  <c r="GT17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BP18" i="6"/>
  <c r="BQ18" i="6"/>
  <c r="BR18" i="6"/>
  <c r="BS18" i="6"/>
  <c r="BT18" i="6"/>
  <c r="BU18" i="6"/>
  <c r="BV18" i="6"/>
  <c r="BW18" i="6"/>
  <c r="BX18" i="6"/>
  <c r="BY18" i="6"/>
  <c r="BZ18" i="6"/>
  <c r="CA18" i="6"/>
  <c r="CB18" i="6"/>
  <c r="CC18" i="6"/>
  <c r="CD18" i="6"/>
  <c r="CE18" i="6"/>
  <c r="CF18" i="6"/>
  <c r="CG18" i="6"/>
  <c r="CH18" i="6"/>
  <c r="CI18" i="6"/>
  <c r="CJ18" i="6"/>
  <c r="CK18" i="6"/>
  <c r="CL18" i="6"/>
  <c r="CM18" i="6"/>
  <c r="CN18" i="6"/>
  <c r="CO18" i="6"/>
  <c r="CP18" i="6"/>
  <c r="CQ18" i="6"/>
  <c r="CR18" i="6"/>
  <c r="CS18" i="6"/>
  <c r="CT18" i="6"/>
  <c r="CU18" i="6"/>
  <c r="CV18" i="6"/>
  <c r="CW18" i="6"/>
  <c r="CX18" i="6"/>
  <c r="CY18" i="6"/>
  <c r="CZ18" i="6"/>
  <c r="DA18" i="6"/>
  <c r="DB18" i="6"/>
  <c r="DC18" i="6"/>
  <c r="DD18" i="6"/>
  <c r="DE18" i="6"/>
  <c r="DF18" i="6"/>
  <c r="DG18" i="6"/>
  <c r="DH18" i="6"/>
  <c r="DI18" i="6"/>
  <c r="DJ18" i="6"/>
  <c r="DK18" i="6"/>
  <c r="DL18" i="6"/>
  <c r="DM18" i="6"/>
  <c r="DN18" i="6"/>
  <c r="DO18" i="6"/>
  <c r="DP18" i="6"/>
  <c r="DQ18" i="6"/>
  <c r="DR18" i="6"/>
  <c r="DS18" i="6"/>
  <c r="DT18" i="6"/>
  <c r="DU18" i="6"/>
  <c r="DV18" i="6"/>
  <c r="DW18" i="6"/>
  <c r="DX18" i="6"/>
  <c r="DY18" i="6"/>
  <c r="DZ18" i="6"/>
  <c r="EA18" i="6"/>
  <c r="EB18" i="6"/>
  <c r="EC18" i="6"/>
  <c r="ED18" i="6"/>
  <c r="EE18" i="6"/>
  <c r="EF18" i="6"/>
  <c r="EG18" i="6"/>
  <c r="EH18" i="6"/>
  <c r="EI18" i="6"/>
  <c r="EJ18" i="6"/>
  <c r="EK18" i="6"/>
  <c r="EL18" i="6"/>
  <c r="EM18" i="6"/>
  <c r="EN18" i="6"/>
  <c r="EO18" i="6"/>
  <c r="EP18" i="6"/>
  <c r="EQ18" i="6"/>
  <c r="ER18" i="6"/>
  <c r="ES18" i="6"/>
  <c r="ET18" i="6"/>
  <c r="EU18" i="6"/>
  <c r="EV18" i="6"/>
  <c r="EW18" i="6"/>
  <c r="EX18" i="6"/>
  <c r="EY18" i="6"/>
  <c r="EZ18" i="6"/>
  <c r="FA18" i="6"/>
  <c r="FB18" i="6"/>
  <c r="FC18" i="6"/>
  <c r="FD18" i="6"/>
  <c r="FE18" i="6"/>
  <c r="FF18" i="6"/>
  <c r="FG18" i="6"/>
  <c r="FH18" i="6"/>
  <c r="FI18" i="6"/>
  <c r="FJ18" i="6"/>
  <c r="FK18" i="6"/>
  <c r="FL18" i="6"/>
  <c r="FM18" i="6"/>
  <c r="FN18" i="6"/>
  <c r="FO18" i="6"/>
  <c r="FP18" i="6"/>
  <c r="FQ18" i="6"/>
  <c r="FR18" i="6"/>
  <c r="FS18" i="6"/>
  <c r="FT18" i="6"/>
  <c r="FU18" i="6"/>
  <c r="FV18" i="6"/>
  <c r="FW18" i="6"/>
  <c r="FX18" i="6"/>
  <c r="FY18" i="6"/>
  <c r="FZ18" i="6"/>
  <c r="GA18" i="6"/>
  <c r="GB18" i="6"/>
  <c r="GC18" i="6"/>
  <c r="GD18" i="6"/>
  <c r="GE18" i="6"/>
  <c r="GF18" i="6"/>
  <c r="GG18" i="6"/>
  <c r="GH18" i="6"/>
  <c r="GI18" i="6"/>
  <c r="GJ18" i="6"/>
  <c r="GK18" i="6"/>
  <c r="GL18" i="6"/>
  <c r="GM18" i="6"/>
  <c r="GN18" i="6"/>
  <c r="GO18" i="6"/>
  <c r="GP18" i="6"/>
  <c r="GQ18" i="6"/>
  <c r="GR18" i="6"/>
  <c r="GS18" i="6"/>
  <c r="GT18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CI19" i="6"/>
  <c r="CJ19" i="6"/>
  <c r="CK19" i="6"/>
  <c r="CL19" i="6"/>
  <c r="CM19" i="6"/>
  <c r="CN19" i="6"/>
  <c r="CO19" i="6"/>
  <c r="CP19" i="6"/>
  <c r="CQ19" i="6"/>
  <c r="CR19" i="6"/>
  <c r="CS19" i="6"/>
  <c r="CT19" i="6"/>
  <c r="CU19" i="6"/>
  <c r="CV19" i="6"/>
  <c r="CW19" i="6"/>
  <c r="CX19" i="6"/>
  <c r="CY19" i="6"/>
  <c r="CZ19" i="6"/>
  <c r="DA19" i="6"/>
  <c r="DB19" i="6"/>
  <c r="DC19" i="6"/>
  <c r="DD19" i="6"/>
  <c r="DE19" i="6"/>
  <c r="DF19" i="6"/>
  <c r="DG19" i="6"/>
  <c r="DH19" i="6"/>
  <c r="DI19" i="6"/>
  <c r="DJ19" i="6"/>
  <c r="DK19" i="6"/>
  <c r="DL19" i="6"/>
  <c r="DM19" i="6"/>
  <c r="DN19" i="6"/>
  <c r="DO19" i="6"/>
  <c r="DP19" i="6"/>
  <c r="DQ19" i="6"/>
  <c r="DR19" i="6"/>
  <c r="DS19" i="6"/>
  <c r="DT19" i="6"/>
  <c r="DU19" i="6"/>
  <c r="DV19" i="6"/>
  <c r="DW19" i="6"/>
  <c r="DX19" i="6"/>
  <c r="DY19" i="6"/>
  <c r="DZ19" i="6"/>
  <c r="EA19" i="6"/>
  <c r="EB19" i="6"/>
  <c r="EC19" i="6"/>
  <c r="ED19" i="6"/>
  <c r="EE19" i="6"/>
  <c r="EF19" i="6"/>
  <c r="EG19" i="6"/>
  <c r="EH19" i="6"/>
  <c r="EI19" i="6"/>
  <c r="EJ19" i="6"/>
  <c r="EK19" i="6"/>
  <c r="EL19" i="6"/>
  <c r="EM19" i="6"/>
  <c r="EN19" i="6"/>
  <c r="EO19" i="6"/>
  <c r="EP19" i="6"/>
  <c r="EQ19" i="6"/>
  <c r="ER19" i="6"/>
  <c r="ES19" i="6"/>
  <c r="ET19" i="6"/>
  <c r="EU19" i="6"/>
  <c r="EV19" i="6"/>
  <c r="EW19" i="6"/>
  <c r="EX19" i="6"/>
  <c r="EY19" i="6"/>
  <c r="EZ19" i="6"/>
  <c r="FA19" i="6"/>
  <c r="FB19" i="6"/>
  <c r="FC19" i="6"/>
  <c r="FD19" i="6"/>
  <c r="FE19" i="6"/>
  <c r="FF19" i="6"/>
  <c r="FG19" i="6"/>
  <c r="FH19" i="6"/>
  <c r="FI19" i="6"/>
  <c r="FJ19" i="6"/>
  <c r="FK19" i="6"/>
  <c r="FL19" i="6"/>
  <c r="FM19" i="6"/>
  <c r="FN19" i="6"/>
  <c r="FO19" i="6"/>
  <c r="FP19" i="6"/>
  <c r="FQ19" i="6"/>
  <c r="FR19" i="6"/>
  <c r="FS19" i="6"/>
  <c r="FT19" i="6"/>
  <c r="FU19" i="6"/>
  <c r="FV19" i="6"/>
  <c r="FW19" i="6"/>
  <c r="FX19" i="6"/>
  <c r="FY19" i="6"/>
  <c r="FZ19" i="6"/>
  <c r="GA19" i="6"/>
  <c r="GB19" i="6"/>
  <c r="GC19" i="6"/>
  <c r="GD19" i="6"/>
  <c r="GE19" i="6"/>
  <c r="GF19" i="6"/>
  <c r="GG19" i="6"/>
  <c r="GH19" i="6"/>
  <c r="GI19" i="6"/>
  <c r="GJ19" i="6"/>
  <c r="GK19" i="6"/>
  <c r="GL19" i="6"/>
  <c r="GM19" i="6"/>
  <c r="GN19" i="6"/>
  <c r="GO19" i="6"/>
  <c r="GP19" i="6"/>
  <c r="GQ19" i="6"/>
  <c r="GR19" i="6"/>
  <c r="GS19" i="6"/>
  <c r="GT19" i="6"/>
  <c r="BC20" i="6"/>
  <c r="BD20" i="6"/>
  <c r="BE20" i="6"/>
  <c r="BF20" i="6"/>
  <c r="BG20" i="6"/>
  <c r="BH20" i="6"/>
  <c r="BI20" i="6"/>
  <c r="BJ20" i="6"/>
  <c r="BK20" i="6"/>
  <c r="BL20" i="6"/>
  <c r="BM20" i="6"/>
  <c r="BN20" i="6"/>
  <c r="BO20" i="6"/>
  <c r="BP20" i="6"/>
  <c r="BQ20" i="6"/>
  <c r="BR20" i="6"/>
  <c r="BS20" i="6"/>
  <c r="BT20" i="6"/>
  <c r="BU20" i="6"/>
  <c r="BV20" i="6"/>
  <c r="BW20" i="6"/>
  <c r="BX20" i="6"/>
  <c r="BY20" i="6"/>
  <c r="BZ20" i="6"/>
  <c r="CA20" i="6"/>
  <c r="CB20" i="6"/>
  <c r="CC20" i="6"/>
  <c r="CD20" i="6"/>
  <c r="CE20" i="6"/>
  <c r="CF20" i="6"/>
  <c r="CG20" i="6"/>
  <c r="CH20" i="6"/>
  <c r="CI20" i="6"/>
  <c r="CJ20" i="6"/>
  <c r="CK20" i="6"/>
  <c r="CL20" i="6"/>
  <c r="CM20" i="6"/>
  <c r="CN20" i="6"/>
  <c r="CO20" i="6"/>
  <c r="CP20" i="6"/>
  <c r="CQ20" i="6"/>
  <c r="CR20" i="6"/>
  <c r="CS20" i="6"/>
  <c r="CT20" i="6"/>
  <c r="CU20" i="6"/>
  <c r="CV20" i="6"/>
  <c r="CW20" i="6"/>
  <c r="CX20" i="6"/>
  <c r="CY20" i="6"/>
  <c r="CZ20" i="6"/>
  <c r="DA20" i="6"/>
  <c r="DB20" i="6"/>
  <c r="DC20" i="6"/>
  <c r="DD20" i="6"/>
  <c r="DE20" i="6"/>
  <c r="DF20" i="6"/>
  <c r="DG20" i="6"/>
  <c r="DH20" i="6"/>
  <c r="DI20" i="6"/>
  <c r="DJ20" i="6"/>
  <c r="DK20" i="6"/>
  <c r="DL20" i="6"/>
  <c r="DM20" i="6"/>
  <c r="DN20" i="6"/>
  <c r="DO20" i="6"/>
  <c r="DP20" i="6"/>
  <c r="DQ20" i="6"/>
  <c r="DR20" i="6"/>
  <c r="DS20" i="6"/>
  <c r="DT20" i="6"/>
  <c r="DU20" i="6"/>
  <c r="DV20" i="6"/>
  <c r="DW20" i="6"/>
  <c r="DX20" i="6"/>
  <c r="DY20" i="6"/>
  <c r="DZ20" i="6"/>
  <c r="EA20" i="6"/>
  <c r="EB20" i="6"/>
  <c r="EC20" i="6"/>
  <c r="ED20" i="6"/>
  <c r="EE20" i="6"/>
  <c r="EF20" i="6"/>
  <c r="EG20" i="6"/>
  <c r="EH20" i="6"/>
  <c r="EI20" i="6"/>
  <c r="EJ20" i="6"/>
  <c r="EK20" i="6"/>
  <c r="EL20" i="6"/>
  <c r="EM20" i="6"/>
  <c r="EN20" i="6"/>
  <c r="EO20" i="6"/>
  <c r="EP20" i="6"/>
  <c r="EQ20" i="6"/>
  <c r="ER20" i="6"/>
  <c r="ES20" i="6"/>
  <c r="ET20" i="6"/>
  <c r="EU20" i="6"/>
  <c r="EV20" i="6"/>
  <c r="EW20" i="6"/>
  <c r="EX20" i="6"/>
  <c r="EY20" i="6"/>
  <c r="EZ20" i="6"/>
  <c r="FA20" i="6"/>
  <c r="FB20" i="6"/>
  <c r="FC20" i="6"/>
  <c r="FD20" i="6"/>
  <c r="FE20" i="6"/>
  <c r="FF20" i="6"/>
  <c r="FG20" i="6"/>
  <c r="FH20" i="6"/>
  <c r="FI20" i="6"/>
  <c r="FJ20" i="6"/>
  <c r="FK20" i="6"/>
  <c r="FL20" i="6"/>
  <c r="FM20" i="6"/>
  <c r="FN20" i="6"/>
  <c r="FO20" i="6"/>
  <c r="FP20" i="6"/>
  <c r="FQ20" i="6"/>
  <c r="FR20" i="6"/>
  <c r="FS20" i="6"/>
  <c r="FT20" i="6"/>
  <c r="FU20" i="6"/>
  <c r="FV20" i="6"/>
  <c r="FW20" i="6"/>
  <c r="FX20" i="6"/>
  <c r="FY20" i="6"/>
  <c r="FZ20" i="6"/>
  <c r="GA20" i="6"/>
  <c r="GB20" i="6"/>
  <c r="GC20" i="6"/>
  <c r="GD20" i="6"/>
  <c r="GE20" i="6"/>
  <c r="GF20" i="6"/>
  <c r="GG20" i="6"/>
  <c r="GH20" i="6"/>
  <c r="GI20" i="6"/>
  <c r="GJ20" i="6"/>
  <c r="GK20" i="6"/>
  <c r="GL20" i="6"/>
  <c r="GM20" i="6"/>
  <c r="GN20" i="6"/>
  <c r="GO20" i="6"/>
  <c r="GP20" i="6"/>
  <c r="GQ20" i="6"/>
  <c r="GR20" i="6"/>
  <c r="GS20" i="6"/>
  <c r="GT20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CI21" i="6"/>
  <c r="CJ21" i="6"/>
  <c r="CK21" i="6"/>
  <c r="CL21" i="6"/>
  <c r="CM21" i="6"/>
  <c r="CN21" i="6"/>
  <c r="CO21" i="6"/>
  <c r="CP21" i="6"/>
  <c r="CQ21" i="6"/>
  <c r="CR21" i="6"/>
  <c r="CS21" i="6"/>
  <c r="CT21" i="6"/>
  <c r="CU21" i="6"/>
  <c r="CV21" i="6"/>
  <c r="CW21" i="6"/>
  <c r="CX21" i="6"/>
  <c r="CY21" i="6"/>
  <c r="CZ21" i="6"/>
  <c r="DA21" i="6"/>
  <c r="DB21" i="6"/>
  <c r="DC21" i="6"/>
  <c r="DD21" i="6"/>
  <c r="DE21" i="6"/>
  <c r="DF21" i="6"/>
  <c r="DG21" i="6"/>
  <c r="DH21" i="6"/>
  <c r="DI21" i="6"/>
  <c r="DJ21" i="6"/>
  <c r="DK21" i="6"/>
  <c r="DL21" i="6"/>
  <c r="DM21" i="6"/>
  <c r="DN21" i="6"/>
  <c r="DO21" i="6"/>
  <c r="DP21" i="6"/>
  <c r="DQ21" i="6"/>
  <c r="DR21" i="6"/>
  <c r="DS21" i="6"/>
  <c r="DT21" i="6"/>
  <c r="DU21" i="6"/>
  <c r="DV21" i="6"/>
  <c r="DW21" i="6"/>
  <c r="DX21" i="6"/>
  <c r="DY21" i="6"/>
  <c r="DZ21" i="6"/>
  <c r="EA21" i="6"/>
  <c r="EB21" i="6"/>
  <c r="EC21" i="6"/>
  <c r="ED21" i="6"/>
  <c r="EE21" i="6"/>
  <c r="EF21" i="6"/>
  <c r="EG21" i="6"/>
  <c r="EH21" i="6"/>
  <c r="EI21" i="6"/>
  <c r="EJ21" i="6"/>
  <c r="EK21" i="6"/>
  <c r="EL21" i="6"/>
  <c r="EM21" i="6"/>
  <c r="EN21" i="6"/>
  <c r="EO21" i="6"/>
  <c r="EP21" i="6"/>
  <c r="EQ21" i="6"/>
  <c r="ER21" i="6"/>
  <c r="ES21" i="6"/>
  <c r="ET21" i="6"/>
  <c r="EU21" i="6"/>
  <c r="EV21" i="6"/>
  <c r="EW21" i="6"/>
  <c r="EX21" i="6"/>
  <c r="EY21" i="6"/>
  <c r="EZ21" i="6"/>
  <c r="FA21" i="6"/>
  <c r="FB21" i="6"/>
  <c r="FC21" i="6"/>
  <c r="FD21" i="6"/>
  <c r="FE21" i="6"/>
  <c r="FF21" i="6"/>
  <c r="FG21" i="6"/>
  <c r="FH21" i="6"/>
  <c r="FI21" i="6"/>
  <c r="FJ21" i="6"/>
  <c r="FK21" i="6"/>
  <c r="FL21" i="6"/>
  <c r="FM21" i="6"/>
  <c r="FN21" i="6"/>
  <c r="FO21" i="6"/>
  <c r="FP21" i="6"/>
  <c r="FQ21" i="6"/>
  <c r="FR21" i="6"/>
  <c r="FS21" i="6"/>
  <c r="FT21" i="6"/>
  <c r="FU21" i="6"/>
  <c r="FV21" i="6"/>
  <c r="FW21" i="6"/>
  <c r="FX21" i="6"/>
  <c r="FY21" i="6"/>
  <c r="FZ21" i="6"/>
  <c r="GA21" i="6"/>
  <c r="GB21" i="6"/>
  <c r="GC21" i="6"/>
  <c r="GD21" i="6"/>
  <c r="GE21" i="6"/>
  <c r="GF21" i="6"/>
  <c r="GG21" i="6"/>
  <c r="GH21" i="6"/>
  <c r="GI21" i="6"/>
  <c r="GJ21" i="6"/>
  <c r="GK21" i="6"/>
  <c r="GL21" i="6"/>
  <c r="GM21" i="6"/>
  <c r="GN21" i="6"/>
  <c r="GO21" i="6"/>
  <c r="GP21" i="6"/>
  <c r="GQ21" i="6"/>
  <c r="GR21" i="6"/>
  <c r="GS21" i="6"/>
  <c r="GT21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CI22" i="6"/>
  <c r="CJ22" i="6"/>
  <c r="CK22" i="6"/>
  <c r="CL22" i="6"/>
  <c r="CM22" i="6"/>
  <c r="CN22" i="6"/>
  <c r="CO22" i="6"/>
  <c r="CP22" i="6"/>
  <c r="CQ22" i="6"/>
  <c r="CR22" i="6"/>
  <c r="CS22" i="6"/>
  <c r="CT22" i="6"/>
  <c r="CU22" i="6"/>
  <c r="CV22" i="6"/>
  <c r="CW22" i="6"/>
  <c r="CX22" i="6"/>
  <c r="CY22" i="6"/>
  <c r="CZ22" i="6"/>
  <c r="DA22" i="6"/>
  <c r="DB22" i="6"/>
  <c r="DC22" i="6"/>
  <c r="DD22" i="6"/>
  <c r="DE22" i="6"/>
  <c r="DF22" i="6"/>
  <c r="DG22" i="6"/>
  <c r="DH22" i="6"/>
  <c r="DI22" i="6"/>
  <c r="DJ22" i="6"/>
  <c r="DK22" i="6"/>
  <c r="DL22" i="6"/>
  <c r="DM22" i="6"/>
  <c r="DN22" i="6"/>
  <c r="DO22" i="6"/>
  <c r="DP22" i="6"/>
  <c r="DQ22" i="6"/>
  <c r="DR22" i="6"/>
  <c r="DS22" i="6"/>
  <c r="DT22" i="6"/>
  <c r="DU22" i="6"/>
  <c r="DV22" i="6"/>
  <c r="DW22" i="6"/>
  <c r="DX22" i="6"/>
  <c r="DY22" i="6"/>
  <c r="DZ22" i="6"/>
  <c r="EA22" i="6"/>
  <c r="EB22" i="6"/>
  <c r="EC22" i="6"/>
  <c r="ED22" i="6"/>
  <c r="EE22" i="6"/>
  <c r="EF22" i="6"/>
  <c r="EG22" i="6"/>
  <c r="EH22" i="6"/>
  <c r="EI22" i="6"/>
  <c r="EJ22" i="6"/>
  <c r="EK22" i="6"/>
  <c r="EL22" i="6"/>
  <c r="EM22" i="6"/>
  <c r="EN22" i="6"/>
  <c r="EO22" i="6"/>
  <c r="EP22" i="6"/>
  <c r="EQ22" i="6"/>
  <c r="ER22" i="6"/>
  <c r="ES22" i="6"/>
  <c r="ET22" i="6"/>
  <c r="EU22" i="6"/>
  <c r="EV22" i="6"/>
  <c r="EW22" i="6"/>
  <c r="EX22" i="6"/>
  <c r="EY22" i="6"/>
  <c r="EZ22" i="6"/>
  <c r="FA22" i="6"/>
  <c r="FB22" i="6"/>
  <c r="FC22" i="6"/>
  <c r="FD22" i="6"/>
  <c r="FE22" i="6"/>
  <c r="FF22" i="6"/>
  <c r="FG22" i="6"/>
  <c r="FH22" i="6"/>
  <c r="FI22" i="6"/>
  <c r="FJ22" i="6"/>
  <c r="FK22" i="6"/>
  <c r="FL22" i="6"/>
  <c r="FM22" i="6"/>
  <c r="FN22" i="6"/>
  <c r="FO22" i="6"/>
  <c r="FP22" i="6"/>
  <c r="FQ22" i="6"/>
  <c r="FR22" i="6"/>
  <c r="FS22" i="6"/>
  <c r="FT22" i="6"/>
  <c r="FU22" i="6"/>
  <c r="FV22" i="6"/>
  <c r="FW22" i="6"/>
  <c r="FX22" i="6"/>
  <c r="FY22" i="6"/>
  <c r="FZ22" i="6"/>
  <c r="GA22" i="6"/>
  <c r="GB22" i="6"/>
  <c r="GC22" i="6"/>
  <c r="GD22" i="6"/>
  <c r="GE22" i="6"/>
  <c r="GF22" i="6"/>
  <c r="GG22" i="6"/>
  <c r="GH22" i="6"/>
  <c r="GI22" i="6"/>
  <c r="GJ22" i="6"/>
  <c r="GK22" i="6"/>
  <c r="GL22" i="6"/>
  <c r="GM22" i="6"/>
  <c r="GN22" i="6"/>
  <c r="GO22" i="6"/>
  <c r="GP22" i="6"/>
  <c r="GQ22" i="6"/>
  <c r="GR22" i="6"/>
  <c r="GS22" i="6"/>
  <c r="GT22" i="6"/>
  <c r="BC23" i="6"/>
  <c r="BD23" i="6"/>
  <c r="BE23" i="6"/>
  <c r="BF23" i="6"/>
  <c r="BG23" i="6"/>
  <c r="BH23" i="6"/>
  <c r="BI23" i="6"/>
  <c r="BJ23" i="6"/>
  <c r="BK23" i="6"/>
  <c r="BL23" i="6"/>
  <c r="BM23" i="6"/>
  <c r="BN23" i="6"/>
  <c r="BO23" i="6"/>
  <c r="BP23" i="6"/>
  <c r="BQ23" i="6"/>
  <c r="BR23" i="6"/>
  <c r="BS23" i="6"/>
  <c r="BT23" i="6"/>
  <c r="BU23" i="6"/>
  <c r="BV23" i="6"/>
  <c r="BW23" i="6"/>
  <c r="BX23" i="6"/>
  <c r="BY23" i="6"/>
  <c r="BZ23" i="6"/>
  <c r="CA23" i="6"/>
  <c r="CB23" i="6"/>
  <c r="CC23" i="6"/>
  <c r="CD23" i="6"/>
  <c r="CE23" i="6"/>
  <c r="CF23" i="6"/>
  <c r="CG23" i="6"/>
  <c r="CH23" i="6"/>
  <c r="CI23" i="6"/>
  <c r="CJ23" i="6"/>
  <c r="CK23" i="6"/>
  <c r="CL23" i="6"/>
  <c r="CM23" i="6"/>
  <c r="CN23" i="6"/>
  <c r="CO23" i="6"/>
  <c r="CP23" i="6"/>
  <c r="CQ23" i="6"/>
  <c r="CR23" i="6"/>
  <c r="CS23" i="6"/>
  <c r="CT23" i="6"/>
  <c r="CU23" i="6"/>
  <c r="CV23" i="6"/>
  <c r="CW23" i="6"/>
  <c r="CX23" i="6"/>
  <c r="CY23" i="6"/>
  <c r="CZ23" i="6"/>
  <c r="DA23" i="6"/>
  <c r="DB23" i="6"/>
  <c r="DC23" i="6"/>
  <c r="DD23" i="6"/>
  <c r="DE23" i="6"/>
  <c r="DF23" i="6"/>
  <c r="DG23" i="6"/>
  <c r="DH23" i="6"/>
  <c r="DI23" i="6"/>
  <c r="DJ23" i="6"/>
  <c r="DK23" i="6"/>
  <c r="DL23" i="6"/>
  <c r="DM23" i="6"/>
  <c r="DN23" i="6"/>
  <c r="DO23" i="6"/>
  <c r="DP23" i="6"/>
  <c r="DQ23" i="6"/>
  <c r="DR23" i="6"/>
  <c r="DS23" i="6"/>
  <c r="DT23" i="6"/>
  <c r="DU23" i="6"/>
  <c r="DV23" i="6"/>
  <c r="DW23" i="6"/>
  <c r="DX23" i="6"/>
  <c r="DY23" i="6"/>
  <c r="DZ23" i="6"/>
  <c r="EA23" i="6"/>
  <c r="EB23" i="6"/>
  <c r="EC23" i="6"/>
  <c r="ED23" i="6"/>
  <c r="EE23" i="6"/>
  <c r="EF23" i="6"/>
  <c r="EG23" i="6"/>
  <c r="EH23" i="6"/>
  <c r="EI23" i="6"/>
  <c r="EJ23" i="6"/>
  <c r="EK23" i="6"/>
  <c r="EL23" i="6"/>
  <c r="EM23" i="6"/>
  <c r="EN23" i="6"/>
  <c r="EO23" i="6"/>
  <c r="EP23" i="6"/>
  <c r="EQ23" i="6"/>
  <c r="ER23" i="6"/>
  <c r="ES23" i="6"/>
  <c r="ET23" i="6"/>
  <c r="EU23" i="6"/>
  <c r="EV23" i="6"/>
  <c r="EW23" i="6"/>
  <c r="EX23" i="6"/>
  <c r="EY23" i="6"/>
  <c r="EZ23" i="6"/>
  <c r="FA23" i="6"/>
  <c r="FB23" i="6"/>
  <c r="FC23" i="6"/>
  <c r="FD23" i="6"/>
  <c r="FE23" i="6"/>
  <c r="FF23" i="6"/>
  <c r="FG23" i="6"/>
  <c r="FH23" i="6"/>
  <c r="FI23" i="6"/>
  <c r="FJ23" i="6"/>
  <c r="FK23" i="6"/>
  <c r="FL23" i="6"/>
  <c r="FM23" i="6"/>
  <c r="FN23" i="6"/>
  <c r="FO23" i="6"/>
  <c r="FP23" i="6"/>
  <c r="FQ23" i="6"/>
  <c r="FR23" i="6"/>
  <c r="FS23" i="6"/>
  <c r="FT23" i="6"/>
  <c r="FU23" i="6"/>
  <c r="FV23" i="6"/>
  <c r="FW23" i="6"/>
  <c r="FX23" i="6"/>
  <c r="FY23" i="6"/>
  <c r="FZ23" i="6"/>
  <c r="GA23" i="6"/>
  <c r="GB23" i="6"/>
  <c r="GC23" i="6"/>
  <c r="GD23" i="6"/>
  <c r="GE23" i="6"/>
  <c r="GF23" i="6"/>
  <c r="GG23" i="6"/>
  <c r="GH23" i="6"/>
  <c r="GI23" i="6"/>
  <c r="GJ23" i="6"/>
  <c r="GK23" i="6"/>
  <c r="GL23" i="6"/>
  <c r="GM23" i="6"/>
  <c r="GN23" i="6"/>
  <c r="GO23" i="6"/>
  <c r="GP23" i="6"/>
  <c r="GQ23" i="6"/>
  <c r="GR23" i="6"/>
  <c r="GS23" i="6"/>
  <c r="GT23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DB24" i="6"/>
  <c r="DC24" i="6"/>
  <c r="DD24" i="6"/>
  <c r="DE24" i="6"/>
  <c r="DF24" i="6"/>
  <c r="DG24" i="6"/>
  <c r="DH24" i="6"/>
  <c r="DI24" i="6"/>
  <c r="DJ24" i="6"/>
  <c r="DK24" i="6"/>
  <c r="DL24" i="6"/>
  <c r="DM24" i="6"/>
  <c r="DN24" i="6"/>
  <c r="DO24" i="6"/>
  <c r="DP24" i="6"/>
  <c r="DQ24" i="6"/>
  <c r="DR24" i="6"/>
  <c r="DS24" i="6"/>
  <c r="DT24" i="6"/>
  <c r="DU24" i="6"/>
  <c r="DV24" i="6"/>
  <c r="DW24" i="6"/>
  <c r="DX24" i="6"/>
  <c r="DY24" i="6"/>
  <c r="DZ24" i="6"/>
  <c r="EA24" i="6"/>
  <c r="EB24" i="6"/>
  <c r="EC24" i="6"/>
  <c r="ED24" i="6"/>
  <c r="EE24" i="6"/>
  <c r="EF24" i="6"/>
  <c r="EG24" i="6"/>
  <c r="EH24" i="6"/>
  <c r="EI24" i="6"/>
  <c r="EJ24" i="6"/>
  <c r="EK24" i="6"/>
  <c r="EL24" i="6"/>
  <c r="EM24" i="6"/>
  <c r="EN24" i="6"/>
  <c r="EO24" i="6"/>
  <c r="EP24" i="6"/>
  <c r="EQ24" i="6"/>
  <c r="ER24" i="6"/>
  <c r="ES24" i="6"/>
  <c r="ET24" i="6"/>
  <c r="EU24" i="6"/>
  <c r="EV24" i="6"/>
  <c r="EW24" i="6"/>
  <c r="EX24" i="6"/>
  <c r="EY24" i="6"/>
  <c r="EZ24" i="6"/>
  <c r="FA24" i="6"/>
  <c r="FB24" i="6"/>
  <c r="FC24" i="6"/>
  <c r="FD24" i="6"/>
  <c r="FE24" i="6"/>
  <c r="FF24" i="6"/>
  <c r="FG24" i="6"/>
  <c r="FH24" i="6"/>
  <c r="FI24" i="6"/>
  <c r="FJ24" i="6"/>
  <c r="FK24" i="6"/>
  <c r="FL24" i="6"/>
  <c r="FM24" i="6"/>
  <c r="FN24" i="6"/>
  <c r="FO24" i="6"/>
  <c r="FP24" i="6"/>
  <c r="FQ24" i="6"/>
  <c r="FR24" i="6"/>
  <c r="FS24" i="6"/>
  <c r="FT24" i="6"/>
  <c r="FU24" i="6"/>
  <c r="FV24" i="6"/>
  <c r="FW24" i="6"/>
  <c r="FX24" i="6"/>
  <c r="FY24" i="6"/>
  <c r="FZ24" i="6"/>
  <c r="GA24" i="6"/>
  <c r="GB24" i="6"/>
  <c r="GC24" i="6"/>
  <c r="GD24" i="6"/>
  <c r="GE24" i="6"/>
  <c r="GF24" i="6"/>
  <c r="GG24" i="6"/>
  <c r="GH24" i="6"/>
  <c r="GI24" i="6"/>
  <c r="GJ24" i="6"/>
  <c r="GK24" i="6"/>
  <c r="GL24" i="6"/>
  <c r="GM24" i="6"/>
  <c r="GN24" i="6"/>
  <c r="GO24" i="6"/>
  <c r="GP24" i="6"/>
  <c r="GQ24" i="6"/>
  <c r="GR24" i="6"/>
  <c r="GS24" i="6"/>
  <c r="GT24" i="6"/>
  <c r="BC25" i="6"/>
  <c r="BD25" i="6"/>
  <c r="BE25" i="6"/>
  <c r="BF25" i="6"/>
  <c r="BG25" i="6"/>
  <c r="BH25" i="6"/>
  <c r="BI25" i="6"/>
  <c r="BJ25" i="6"/>
  <c r="BK25" i="6"/>
  <c r="BL25" i="6"/>
  <c r="BM25" i="6"/>
  <c r="BN25" i="6"/>
  <c r="BO25" i="6"/>
  <c r="BP25" i="6"/>
  <c r="BQ25" i="6"/>
  <c r="BR25" i="6"/>
  <c r="BS25" i="6"/>
  <c r="BT25" i="6"/>
  <c r="BU25" i="6"/>
  <c r="BV25" i="6"/>
  <c r="BW25" i="6"/>
  <c r="BX25" i="6"/>
  <c r="BY25" i="6"/>
  <c r="BZ25" i="6"/>
  <c r="CA25" i="6"/>
  <c r="CB25" i="6"/>
  <c r="CC25" i="6"/>
  <c r="CD25" i="6"/>
  <c r="CE25" i="6"/>
  <c r="CF25" i="6"/>
  <c r="CG25" i="6"/>
  <c r="CH25" i="6"/>
  <c r="CI25" i="6"/>
  <c r="CJ25" i="6"/>
  <c r="CK25" i="6"/>
  <c r="CL25" i="6"/>
  <c r="CM25" i="6"/>
  <c r="CN25" i="6"/>
  <c r="CO25" i="6"/>
  <c r="CP25" i="6"/>
  <c r="CQ25" i="6"/>
  <c r="CR25" i="6"/>
  <c r="CS25" i="6"/>
  <c r="CT25" i="6"/>
  <c r="CU25" i="6"/>
  <c r="CV25" i="6"/>
  <c r="CW25" i="6"/>
  <c r="CX25" i="6"/>
  <c r="CY25" i="6"/>
  <c r="CZ25" i="6"/>
  <c r="DA25" i="6"/>
  <c r="DB25" i="6"/>
  <c r="DC25" i="6"/>
  <c r="DD25" i="6"/>
  <c r="DE25" i="6"/>
  <c r="DF25" i="6"/>
  <c r="DG25" i="6"/>
  <c r="DH25" i="6"/>
  <c r="DI25" i="6"/>
  <c r="DJ25" i="6"/>
  <c r="DK25" i="6"/>
  <c r="DL25" i="6"/>
  <c r="DM25" i="6"/>
  <c r="DN25" i="6"/>
  <c r="DO25" i="6"/>
  <c r="DP25" i="6"/>
  <c r="DQ25" i="6"/>
  <c r="DR25" i="6"/>
  <c r="DS25" i="6"/>
  <c r="DT25" i="6"/>
  <c r="DU25" i="6"/>
  <c r="DV25" i="6"/>
  <c r="DW25" i="6"/>
  <c r="DX25" i="6"/>
  <c r="DY25" i="6"/>
  <c r="DZ25" i="6"/>
  <c r="EA25" i="6"/>
  <c r="EB25" i="6"/>
  <c r="EC25" i="6"/>
  <c r="ED25" i="6"/>
  <c r="EE25" i="6"/>
  <c r="EF25" i="6"/>
  <c r="EG25" i="6"/>
  <c r="EH25" i="6"/>
  <c r="EI25" i="6"/>
  <c r="EJ25" i="6"/>
  <c r="EK25" i="6"/>
  <c r="EL25" i="6"/>
  <c r="EM25" i="6"/>
  <c r="EN25" i="6"/>
  <c r="EO25" i="6"/>
  <c r="EP25" i="6"/>
  <c r="EQ25" i="6"/>
  <c r="ER25" i="6"/>
  <c r="ES25" i="6"/>
  <c r="ET25" i="6"/>
  <c r="EU25" i="6"/>
  <c r="EV25" i="6"/>
  <c r="EW25" i="6"/>
  <c r="EX25" i="6"/>
  <c r="EY25" i="6"/>
  <c r="EZ25" i="6"/>
  <c r="FA25" i="6"/>
  <c r="FB25" i="6"/>
  <c r="FC25" i="6"/>
  <c r="FD25" i="6"/>
  <c r="FE25" i="6"/>
  <c r="FF25" i="6"/>
  <c r="FG25" i="6"/>
  <c r="FH25" i="6"/>
  <c r="FI25" i="6"/>
  <c r="FJ25" i="6"/>
  <c r="FK25" i="6"/>
  <c r="FL25" i="6"/>
  <c r="FM25" i="6"/>
  <c r="FN25" i="6"/>
  <c r="FO25" i="6"/>
  <c r="FP25" i="6"/>
  <c r="FQ25" i="6"/>
  <c r="FR25" i="6"/>
  <c r="FS25" i="6"/>
  <c r="FT25" i="6"/>
  <c r="FU25" i="6"/>
  <c r="FV25" i="6"/>
  <c r="FW25" i="6"/>
  <c r="FX25" i="6"/>
  <c r="FY25" i="6"/>
  <c r="FZ25" i="6"/>
  <c r="GA25" i="6"/>
  <c r="GB25" i="6"/>
  <c r="GC25" i="6"/>
  <c r="GD25" i="6"/>
  <c r="GE25" i="6"/>
  <c r="GF25" i="6"/>
  <c r="GG25" i="6"/>
  <c r="GH25" i="6"/>
  <c r="GI25" i="6"/>
  <c r="GJ25" i="6"/>
  <c r="GK25" i="6"/>
  <c r="GL25" i="6"/>
  <c r="GM25" i="6"/>
  <c r="GN25" i="6"/>
  <c r="GO25" i="6"/>
  <c r="GP25" i="6"/>
  <c r="GQ25" i="6"/>
  <c r="GR25" i="6"/>
  <c r="GS25" i="6"/>
  <c r="GT25" i="6"/>
  <c r="BC26" i="6"/>
  <c r="BD26" i="6"/>
  <c r="BE26" i="6"/>
  <c r="BF26" i="6"/>
  <c r="BG26" i="6"/>
  <c r="BH26" i="6"/>
  <c r="BI26" i="6"/>
  <c r="BJ26" i="6"/>
  <c r="BK26" i="6"/>
  <c r="BL26" i="6"/>
  <c r="BM26" i="6"/>
  <c r="BN26" i="6"/>
  <c r="BO26" i="6"/>
  <c r="BP26" i="6"/>
  <c r="BQ26" i="6"/>
  <c r="BR26" i="6"/>
  <c r="BS26" i="6"/>
  <c r="BT26" i="6"/>
  <c r="BU26" i="6"/>
  <c r="BV26" i="6"/>
  <c r="BW26" i="6"/>
  <c r="BX26" i="6"/>
  <c r="BY26" i="6"/>
  <c r="BZ26" i="6"/>
  <c r="CA26" i="6"/>
  <c r="CB26" i="6"/>
  <c r="CC26" i="6"/>
  <c r="CD26" i="6"/>
  <c r="CE26" i="6"/>
  <c r="CF26" i="6"/>
  <c r="CG26" i="6"/>
  <c r="CH26" i="6"/>
  <c r="CI26" i="6"/>
  <c r="CJ26" i="6"/>
  <c r="CK26" i="6"/>
  <c r="CL26" i="6"/>
  <c r="CM26" i="6"/>
  <c r="CN26" i="6"/>
  <c r="CO26" i="6"/>
  <c r="CP26" i="6"/>
  <c r="CQ26" i="6"/>
  <c r="CR26" i="6"/>
  <c r="CS26" i="6"/>
  <c r="CT26" i="6"/>
  <c r="CU26" i="6"/>
  <c r="CV26" i="6"/>
  <c r="CW26" i="6"/>
  <c r="CX26" i="6"/>
  <c r="CY26" i="6"/>
  <c r="CZ26" i="6"/>
  <c r="DA26" i="6"/>
  <c r="DB26" i="6"/>
  <c r="DC26" i="6"/>
  <c r="DD26" i="6"/>
  <c r="DE26" i="6"/>
  <c r="DF26" i="6"/>
  <c r="DG26" i="6"/>
  <c r="DH26" i="6"/>
  <c r="DI26" i="6"/>
  <c r="DJ26" i="6"/>
  <c r="DK26" i="6"/>
  <c r="DL26" i="6"/>
  <c r="DM26" i="6"/>
  <c r="DN26" i="6"/>
  <c r="DO26" i="6"/>
  <c r="DP26" i="6"/>
  <c r="DQ26" i="6"/>
  <c r="DR26" i="6"/>
  <c r="DS26" i="6"/>
  <c r="DT26" i="6"/>
  <c r="DU26" i="6"/>
  <c r="DV26" i="6"/>
  <c r="DW26" i="6"/>
  <c r="DX26" i="6"/>
  <c r="DY26" i="6"/>
  <c r="DZ26" i="6"/>
  <c r="EA26" i="6"/>
  <c r="EB26" i="6"/>
  <c r="EC26" i="6"/>
  <c r="ED26" i="6"/>
  <c r="EE26" i="6"/>
  <c r="EF26" i="6"/>
  <c r="EG26" i="6"/>
  <c r="EH26" i="6"/>
  <c r="EI26" i="6"/>
  <c r="EJ26" i="6"/>
  <c r="EK26" i="6"/>
  <c r="EL26" i="6"/>
  <c r="EM26" i="6"/>
  <c r="EN26" i="6"/>
  <c r="EO26" i="6"/>
  <c r="EP26" i="6"/>
  <c r="EQ26" i="6"/>
  <c r="ER26" i="6"/>
  <c r="ES26" i="6"/>
  <c r="ET26" i="6"/>
  <c r="EU26" i="6"/>
  <c r="EV26" i="6"/>
  <c r="EW26" i="6"/>
  <c r="EX26" i="6"/>
  <c r="EY26" i="6"/>
  <c r="EZ26" i="6"/>
  <c r="FA26" i="6"/>
  <c r="FB26" i="6"/>
  <c r="FC26" i="6"/>
  <c r="FD26" i="6"/>
  <c r="FE26" i="6"/>
  <c r="FF26" i="6"/>
  <c r="FG26" i="6"/>
  <c r="FH26" i="6"/>
  <c r="FI26" i="6"/>
  <c r="FJ26" i="6"/>
  <c r="FK26" i="6"/>
  <c r="FL26" i="6"/>
  <c r="FM26" i="6"/>
  <c r="FN26" i="6"/>
  <c r="FO26" i="6"/>
  <c r="FP26" i="6"/>
  <c r="FQ26" i="6"/>
  <c r="FR26" i="6"/>
  <c r="FS26" i="6"/>
  <c r="FT26" i="6"/>
  <c r="FU26" i="6"/>
  <c r="FV26" i="6"/>
  <c r="FW26" i="6"/>
  <c r="FX26" i="6"/>
  <c r="FY26" i="6"/>
  <c r="FZ26" i="6"/>
  <c r="GA26" i="6"/>
  <c r="GB26" i="6"/>
  <c r="GC26" i="6"/>
  <c r="GD26" i="6"/>
  <c r="GE26" i="6"/>
  <c r="GF26" i="6"/>
  <c r="GG26" i="6"/>
  <c r="GH26" i="6"/>
  <c r="GI26" i="6"/>
  <c r="GJ26" i="6"/>
  <c r="GK26" i="6"/>
  <c r="GL26" i="6"/>
  <c r="GM26" i="6"/>
  <c r="GN26" i="6"/>
  <c r="GO26" i="6"/>
  <c r="GP26" i="6"/>
  <c r="GQ26" i="6"/>
  <c r="GR26" i="6"/>
  <c r="GS26" i="6"/>
  <c r="GT26" i="6"/>
  <c r="BC27" i="6"/>
  <c r="BD27" i="6"/>
  <c r="BE27" i="6"/>
  <c r="BF27" i="6"/>
  <c r="BG27" i="6"/>
  <c r="BH27" i="6"/>
  <c r="BI27" i="6"/>
  <c r="BJ27" i="6"/>
  <c r="BK27" i="6"/>
  <c r="BL27" i="6"/>
  <c r="BM27" i="6"/>
  <c r="BN27" i="6"/>
  <c r="BO27" i="6"/>
  <c r="BP27" i="6"/>
  <c r="BQ27" i="6"/>
  <c r="BR27" i="6"/>
  <c r="BS27" i="6"/>
  <c r="BT27" i="6"/>
  <c r="BU27" i="6"/>
  <c r="BV27" i="6"/>
  <c r="BW27" i="6"/>
  <c r="BX27" i="6"/>
  <c r="BY27" i="6"/>
  <c r="BZ27" i="6"/>
  <c r="CA27" i="6"/>
  <c r="CB27" i="6"/>
  <c r="CC27" i="6"/>
  <c r="CD27" i="6"/>
  <c r="CE27" i="6"/>
  <c r="CF27" i="6"/>
  <c r="CG27" i="6"/>
  <c r="CH27" i="6"/>
  <c r="CI27" i="6"/>
  <c r="CJ27" i="6"/>
  <c r="CK27" i="6"/>
  <c r="CL27" i="6"/>
  <c r="CM27" i="6"/>
  <c r="CN27" i="6"/>
  <c r="CO27" i="6"/>
  <c r="CP27" i="6"/>
  <c r="CQ27" i="6"/>
  <c r="CR27" i="6"/>
  <c r="CS27" i="6"/>
  <c r="CT27" i="6"/>
  <c r="CU27" i="6"/>
  <c r="CV27" i="6"/>
  <c r="CW27" i="6"/>
  <c r="CX27" i="6"/>
  <c r="CY27" i="6"/>
  <c r="CZ27" i="6"/>
  <c r="DA27" i="6"/>
  <c r="DB27" i="6"/>
  <c r="DC27" i="6"/>
  <c r="DD27" i="6"/>
  <c r="DE27" i="6"/>
  <c r="DF27" i="6"/>
  <c r="DG27" i="6"/>
  <c r="DH27" i="6"/>
  <c r="DI27" i="6"/>
  <c r="DJ27" i="6"/>
  <c r="DK27" i="6"/>
  <c r="DL27" i="6"/>
  <c r="DM27" i="6"/>
  <c r="DN27" i="6"/>
  <c r="DO27" i="6"/>
  <c r="DP27" i="6"/>
  <c r="DQ27" i="6"/>
  <c r="DR27" i="6"/>
  <c r="DS27" i="6"/>
  <c r="DT27" i="6"/>
  <c r="DU27" i="6"/>
  <c r="DV27" i="6"/>
  <c r="DW27" i="6"/>
  <c r="DX27" i="6"/>
  <c r="DY27" i="6"/>
  <c r="DZ27" i="6"/>
  <c r="EA27" i="6"/>
  <c r="EB27" i="6"/>
  <c r="EC27" i="6"/>
  <c r="ED27" i="6"/>
  <c r="EE27" i="6"/>
  <c r="EF27" i="6"/>
  <c r="EG27" i="6"/>
  <c r="EH27" i="6"/>
  <c r="EI27" i="6"/>
  <c r="EJ27" i="6"/>
  <c r="EK27" i="6"/>
  <c r="EL27" i="6"/>
  <c r="EM27" i="6"/>
  <c r="EN27" i="6"/>
  <c r="EO27" i="6"/>
  <c r="EP27" i="6"/>
  <c r="EQ27" i="6"/>
  <c r="ER27" i="6"/>
  <c r="ES27" i="6"/>
  <c r="ET27" i="6"/>
  <c r="EU27" i="6"/>
  <c r="EV27" i="6"/>
  <c r="EW27" i="6"/>
  <c r="EX27" i="6"/>
  <c r="EY27" i="6"/>
  <c r="EZ27" i="6"/>
  <c r="FA27" i="6"/>
  <c r="FB27" i="6"/>
  <c r="FC27" i="6"/>
  <c r="FD27" i="6"/>
  <c r="FE27" i="6"/>
  <c r="FF27" i="6"/>
  <c r="FG27" i="6"/>
  <c r="FH27" i="6"/>
  <c r="FI27" i="6"/>
  <c r="FJ27" i="6"/>
  <c r="FK27" i="6"/>
  <c r="FL27" i="6"/>
  <c r="FM27" i="6"/>
  <c r="FN27" i="6"/>
  <c r="FO27" i="6"/>
  <c r="FP27" i="6"/>
  <c r="FQ27" i="6"/>
  <c r="FR27" i="6"/>
  <c r="FS27" i="6"/>
  <c r="FT27" i="6"/>
  <c r="FU27" i="6"/>
  <c r="FV27" i="6"/>
  <c r="FW27" i="6"/>
  <c r="FX27" i="6"/>
  <c r="FY27" i="6"/>
  <c r="FZ27" i="6"/>
  <c r="GA27" i="6"/>
  <c r="GB27" i="6"/>
  <c r="GC27" i="6"/>
  <c r="GD27" i="6"/>
  <c r="GE27" i="6"/>
  <c r="GF27" i="6"/>
  <c r="GG27" i="6"/>
  <c r="GH27" i="6"/>
  <c r="GI27" i="6"/>
  <c r="GJ27" i="6"/>
  <c r="GK27" i="6"/>
  <c r="GL27" i="6"/>
  <c r="GM27" i="6"/>
  <c r="GN27" i="6"/>
  <c r="GO27" i="6"/>
  <c r="GP27" i="6"/>
  <c r="GQ27" i="6"/>
  <c r="GR27" i="6"/>
  <c r="GS27" i="6"/>
  <c r="GT27" i="6"/>
  <c r="BC28" i="6"/>
  <c r="BD28" i="6"/>
  <c r="BE28" i="6"/>
  <c r="BF28" i="6"/>
  <c r="BG28" i="6"/>
  <c r="BH28" i="6"/>
  <c r="BI28" i="6"/>
  <c r="BJ28" i="6"/>
  <c r="BK28" i="6"/>
  <c r="BL28" i="6"/>
  <c r="BM28" i="6"/>
  <c r="BN28" i="6"/>
  <c r="BO28" i="6"/>
  <c r="BP28" i="6"/>
  <c r="BQ28" i="6"/>
  <c r="BR28" i="6"/>
  <c r="BS28" i="6"/>
  <c r="BT28" i="6"/>
  <c r="BU28" i="6"/>
  <c r="BV28" i="6"/>
  <c r="BW28" i="6"/>
  <c r="BX28" i="6"/>
  <c r="BY28" i="6"/>
  <c r="BZ28" i="6"/>
  <c r="CA28" i="6"/>
  <c r="CB28" i="6"/>
  <c r="CC28" i="6"/>
  <c r="CD28" i="6"/>
  <c r="CE28" i="6"/>
  <c r="CF28" i="6"/>
  <c r="CG28" i="6"/>
  <c r="CH28" i="6"/>
  <c r="CI28" i="6"/>
  <c r="CJ28" i="6"/>
  <c r="CK28" i="6"/>
  <c r="CL28" i="6"/>
  <c r="CM28" i="6"/>
  <c r="CN28" i="6"/>
  <c r="CO28" i="6"/>
  <c r="CP28" i="6"/>
  <c r="CQ28" i="6"/>
  <c r="CR28" i="6"/>
  <c r="CS28" i="6"/>
  <c r="CT28" i="6"/>
  <c r="CU28" i="6"/>
  <c r="CV28" i="6"/>
  <c r="CW28" i="6"/>
  <c r="CX28" i="6"/>
  <c r="CY28" i="6"/>
  <c r="CZ28" i="6"/>
  <c r="DA28" i="6"/>
  <c r="DB28" i="6"/>
  <c r="DC28" i="6"/>
  <c r="DD28" i="6"/>
  <c r="DE28" i="6"/>
  <c r="DF28" i="6"/>
  <c r="DG28" i="6"/>
  <c r="DH28" i="6"/>
  <c r="DI28" i="6"/>
  <c r="DJ28" i="6"/>
  <c r="DK28" i="6"/>
  <c r="DL28" i="6"/>
  <c r="DM28" i="6"/>
  <c r="DN28" i="6"/>
  <c r="DO28" i="6"/>
  <c r="DP28" i="6"/>
  <c r="DQ28" i="6"/>
  <c r="DR28" i="6"/>
  <c r="DS28" i="6"/>
  <c r="DT28" i="6"/>
  <c r="DU28" i="6"/>
  <c r="DV28" i="6"/>
  <c r="DW28" i="6"/>
  <c r="DX28" i="6"/>
  <c r="DY28" i="6"/>
  <c r="DZ28" i="6"/>
  <c r="EA28" i="6"/>
  <c r="EB28" i="6"/>
  <c r="EC28" i="6"/>
  <c r="ED28" i="6"/>
  <c r="EE28" i="6"/>
  <c r="EF28" i="6"/>
  <c r="EG28" i="6"/>
  <c r="EH28" i="6"/>
  <c r="EI28" i="6"/>
  <c r="EJ28" i="6"/>
  <c r="EK28" i="6"/>
  <c r="EL28" i="6"/>
  <c r="EM28" i="6"/>
  <c r="EN28" i="6"/>
  <c r="EO28" i="6"/>
  <c r="EP28" i="6"/>
  <c r="EQ28" i="6"/>
  <c r="ER28" i="6"/>
  <c r="ES28" i="6"/>
  <c r="ET28" i="6"/>
  <c r="EU28" i="6"/>
  <c r="EV28" i="6"/>
  <c r="EW28" i="6"/>
  <c r="EX28" i="6"/>
  <c r="EY28" i="6"/>
  <c r="EZ28" i="6"/>
  <c r="FA28" i="6"/>
  <c r="FB28" i="6"/>
  <c r="FC28" i="6"/>
  <c r="FD28" i="6"/>
  <c r="FE28" i="6"/>
  <c r="FF28" i="6"/>
  <c r="FG28" i="6"/>
  <c r="FH28" i="6"/>
  <c r="FI28" i="6"/>
  <c r="FJ28" i="6"/>
  <c r="FK28" i="6"/>
  <c r="FL28" i="6"/>
  <c r="FM28" i="6"/>
  <c r="FN28" i="6"/>
  <c r="FO28" i="6"/>
  <c r="FP28" i="6"/>
  <c r="FQ28" i="6"/>
  <c r="FR28" i="6"/>
  <c r="FS28" i="6"/>
  <c r="FT28" i="6"/>
  <c r="FU28" i="6"/>
  <c r="FV28" i="6"/>
  <c r="FW28" i="6"/>
  <c r="FX28" i="6"/>
  <c r="FY28" i="6"/>
  <c r="FZ28" i="6"/>
  <c r="GA28" i="6"/>
  <c r="GB28" i="6"/>
  <c r="GC28" i="6"/>
  <c r="GD28" i="6"/>
  <c r="GE28" i="6"/>
  <c r="GF28" i="6"/>
  <c r="GG28" i="6"/>
  <c r="GH28" i="6"/>
  <c r="GI28" i="6"/>
  <c r="GJ28" i="6"/>
  <c r="GK28" i="6"/>
  <c r="GL28" i="6"/>
  <c r="GM28" i="6"/>
  <c r="GN28" i="6"/>
  <c r="GO28" i="6"/>
  <c r="GP28" i="6"/>
  <c r="GQ28" i="6"/>
  <c r="GR28" i="6"/>
  <c r="GS28" i="6"/>
  <c r="GT28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BP29" i="6"/>
  <c r="BQ29" i="6"/>
  <c r="BR29" i="6"/>
  <c r="BS29" i="6"/>
  <c r="BT29" i="6"/>
  <c r="BU29" i="6"/>
  <c r="BV29" i="6"/>
  <c r="BW29" i="6"/>
  <c r="BX29" i="6"/>
  <c r="BY29" i="6"/>
  <c r="BZ29" i="6"/>
  <c r="CA29" i="6"/>
  <c r="CB29" i="6"/>
  <c r="CC29" i="6"/>
  <c r="CD29" i="6"/>
  <c r="CE29" i="6"/>
  <c r="CF29" i="6"/>
  <c r="CG29" i="6"/>
  <c r="CH29" i="6"/>
  <c r="CI29" i="6"/>
  <c r="CJ29" i="6"/>
  <c r="CK29" i="6"/>
  <c r="CL29" i="6"/>
  <c r="CM29" i="6"/>
  <c r="CN29" i="6"/>
  <c r="CO29" i="6"/>
  <c r="CP29" i="6"/>
  <c r="CQ29" i="6"/>
  <c r="CR29" i="6"/>
  <c r="CS29" i="6"/>
  <c r="CT29" i="6"/>
  <c r="CU29" i="6"/>
  <c r="CV29" i="6"/>
  <c r="CW29" i="6"/>
  <c r="CX29" i="6"/>
  <c r="CY29" i="6"/>
  <c r="CZ29" i="6"/>
  <c r="DA29" i="6"/>
  <c r="DB29" i="6"/>
  <c r="DC29" i="6"/>
  <c r="DD29" i="6"/>
  <c r="DE29" i="6"/>
  <c r="DF29" i="6"/>
  <c r="DG29" i="6"/>
  <c r="DH29" i="6"/>
  <c r="DI29" i="6"/>
  <c r="DJ29" i="6"/>
  <c r="DK29" i="6"/>
  <c r="DL29" i="6"/>
  <c r="DM29" i="6"/>
  <c r="DN29" i="6"/>
  <c r="DO29" i="6"/>
  <c r="DP29" i="6"/>
  <c r="DQ29" i="6"/>
  <c r="DR29" i="6"/>
  <c r="DS29" i="6"/>
  <c r="DT29" i="6"/>
  <c r="DU29" i="6"/>
  <c r="DV29" i="6"/>
  <c r="DW29" i="6"/>
  <c r="DX29" i="6"/>
  <c r="DY29" i="6"/>
  <c r="DZ29" i="6"/>
  <c r="EA29" i="6"/>
  <c r="EB29" i="6"/>
  <c r="EC29" i="6"/>
  <c r="ED29" i="6"/>
  <c r="EE29" i="6"/>
  <c r="EF29" i="6"/>
  <c r="EG29" i="6"/>
  <c r="EH29" i="6"/>
  <c r="EI29" i="6"/>
  <c r="EJ29" i="6"/>
  <c r="EK29" i="6"/>
  <c r="EL29" i="6"/>
  <c r="EM29" i="6"/>
  <c r="EN29" i="6"/>
  <c r="EO29" i="6"/>
  <c r="EP29" i="6"/>
  <c r="EQ29" i="6"/>
  <c r="ER29" i="6"/>
  <c r="ES29" i="6"/>
  <c r="ET29" i="6"/>
  <c r="EU29" i="6"/>
  <c r="EV29" i="6"/>
  <c r="EW29" i="6"/>
  <c r="EX29" i="6"/>
  <c r="EY29" i="6"/>
  <c r="EZ29" i="6"/>
  <c r="FA29" i="6"/>
  <c r="FB29" i="6"/>
  <c r="FC29" i="6"/>
  <c r="FD29" i="6"/>
  <c r="FE29" i="6"/>
  <c r="FF29" i="6"/>
  <c r="FG29" i="6"/>
  <c r="FH29" i="6"/>
  <c r="FI29" i="6"/>
  <c r="FJ29" i="6"/>
  <c r="FK29" i="6"/>
  <c r="FL29" i="6"/>
  <c r="FM29" i="6"/>
  <c r="FN29" i="6"/>
  <c r="FO29" i="6"/>
  <c r="FP29" i="6"/>
  <c r="FQ29" i="6"/>
  <c r="FR29" i="6"/>
  <c r="FS29" i="6"/>
  <c r="FT29" i="6"/>
  <c r="FU29" i="6"/>
  <c r="FV29" i="6"/>
  <c r="FW29" i="6"/>
  <c r="FX29" i="6"/>
  <c r="FY29" i="6"/>
  <c r="FZ29" i="6"/>
  <c r="GA29" i="6"/>
  <c r="GB29" i="6"/>
  <c r="GC29" i="6"/>
  <c r="GD29" i="6"/>
  <c r="GE29" i="6"/>
  <c r="GF29" i="6"/>
  <c r="GG29" i="6"/>
  <c r="GH29" i="6"/>
  <c r="GI29" i="6"/>
  <c r="GJ29" i="6"/>
  <c r="GK29" i="6"/>
  <c r="GL29" i="6"/>
  <c r="GM29" i="6"/>
  <c r="GN29" i="6"/>
  <c r="GO29" i="6"/>
  <c r="GP29" i="6"/>
  <c r="GQ29" i="6"/>
  <c r="GR29" i="6"/>
  <c r="GS29" i="6"/>
  <c r="GT29" i="6"/>
  <c r="BC30" i="6"/>
  <c r="BD30" i="6"/>
  <c r="BE30" i="6"/>
  <c r="BF30" i="6"/>
  <c r="BG30" i="6"/>
  <c r="BH30" i="6"/>
  <c r="BI30" i="6"/>
  <c r="BJ30" i="6"/>
  <c r="BK30" i="6"/>
  <c r="BL30" i="6"/>
  <c r="BM30" i="6"/>
  <c r="BN30" i="6"/>
  <c r="BO30" i="6"/>
  <c r="BP30" i="6"/>
  <c r="BQ30" i="6"/>
  <c r="BR30" i="6"/>
  <c r="BS30" i="6"/>
  <c r="BT30" i="6"/>
  <c r="BU30" i="6"/>
  <c r="BV30" i="6"/>
  <c r="BW30" i="6"/>
  <c r="BX30" i="6"/>
  <c r="BY30" i="6"/>
  <c r="BZ30" i="6"/>
  <c r="CA30" i="6"/>
  <c r="CB30" i="6"/>
  <c r="CC30" i="6"/>
  <c r="CD30" i="6"/>
  <c r="CE30" i="6"/>
  <c r="CF30" i="6"/>
  <c r="CG30" i="6"/>
  <c r="CH30" i="6"/>
  <c r="CI30" i="6"/>
  <c r="CJ30" i="6"/>
  <c r="CK30" i="6"/>
  <c r="CL30" i="6"/>
  <c r="CM30" i="6"/>
  <c r="CN30" i="6"/>
  <c r="CO30" i="6"/>
  <c r="CP30" i="6"/>
  <c r="CQ30" i="6"/>
  <c r="CR30" i="6"/>
  <c r="CS30" i="6"/>
  <c r="CT30" i="6"/>
  <c r="CU30" i="6"/>
  <c r="CV30" i="6"/>
  <c r="CW30" i="6"/>
  <c r="CX30" i="6"/>
  <c r="CY30" i="6"/>
  <c r="CZ30" i="6"/>
  <c r="DA30" i="6"/>
  <c r="DB30" i="6"/>
  <c r="DC30" i="6"/>
  <c r="DD30" i="6"/>
  <c r="DE30" i="6"/>
  <c r="DF30" i="6"/>
  <c r="DG30" i="6"/>
  <c r="DH30" i="6"/>
  <c r="DI30" i="6"/>
  <c r="DJ30" i="6"/>
  <c r="DK30" i="6"/>
  <c r="DL30" i="6"/>
  <c r="DM30" i="6"/>
  <c r="DN30" i="6"/>
  <c r="DO30" i="6"/>
  <c r="DP30" i="6"/>
  <c r="DQ30" i="6"/>
  <c r="DR30" i="6"/>
  <c r="DS30" i="6"/>
  <c r="DT30" i="6"/>
  <c r="DU30" i="6"/>
  <c r="DV30" i="6"/>
  <c r="DW30" i="6"/>
  <c r="DX30" i="6"/>
  <c r="DY30" i="6"/>
  <c r="DZ30" i="6"/>
  <c r="EA30" i="6"/>
  <c r="EB30" i="6"/>
  <c r="EC30" i="6"/>
  <c r="ED30" i="6"/>
  <c r="EE30" i="6"/>
  <c r="EF30" i="6"/>
  <c r="EG30" i="6"/>
  <c r="EH30" i="6"/>
  <c r="EI30" i="6"/>
  <c r="EJ30" i="6"/>
  <c r="EK30" i="6"/>
  <c r="EL30" i="6"/>
  <c r="EM30" i="6"/>
  <c r="EN30" i="6"/>
  <c r="EO30" i="6"/>
  <c r="EP30" i="6"/>
  <c r="EQ30" i="6"/>
  <c r="ER30" i="6"/>
  <c r="ES30" i="6"/>
  <c r="ET30" i="6"/>
  <c r="EU30" i="6"/>
  <c r="EV30" i="6"/>
  <c r="EW30" i="6"/>
  <c r="EX30" i="6"/>
  <c r="EY30" i="6"/>
  <c r="EZ30" i="6"/>
  <c r="FA30" i="6"/>
  <c r="FB30" i="6"/>
  <c r="FC30" i="6"/>
  <c r="FD30" i="6"/>
  <c r="FE30" i="6"/>
  <c r="FF30" i="6"/>
  <c r="FG30" i="6"/>
  <c r="FH30" i="6"/>
  <c r="FI30" i="6"/>
  <c r="FJ30" i="6"/>
  <c r="FK30" i="6"/>
  <c r="FL30" i="6"/>
  <c r="FM30" i="6"/>
  <c r="FN30" i="6"/>
  <c r="FO30" i="6"/>
  <c r="FP30" i="6"/>
  <c r="FQ30" i="6"/>
  <c r="FR30" i="6"/>
  <c r="FS30" i="6"/>
  <c r="FT30" i="6"/>
  <c r="FU30" i="6"/>
  <c r="FV30" i="6"/>
  <c r="FW30" i="6"/>
  <c r="FX30" i="6"/>
  <c r="FY30" i="6"/>
  <c r="FZ30" i="6"/>
  <c r="GA30" i="6"/>
  <c r="GB30" i="6"/>
  <c r="GC30" i="6"/>
  <c r="GD30" i="6"/>
  <c r="GE30" i="6"/>
  <c r="GF30" i="6"/>
  <c r="GG30" i="6"/>
  <c r="GH30" i="6"/>
  <c r="GI30" i="6"/>
  <c r="GJ30" i="6"/>
  <c r="GK30" i="6"/>
  <c r="GL30" i="6"/>
  <c r="GM30" i="6"/>
  <c r="GN30" i="6"/>
  <c r="GO30" i="6"/>
  <c r="GP30" i="6"/>
  <c r="GQ30" i="6"/>
  <c r="GR30" i="6"/>
  <c r="GS30" i="6"/>
  <c r="GT30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BP31" i="6"/>
  <c r="BQ31" i="6"/>
  <c r="BR31" i="6"/>
  <c r="BS31" i="6"/>
  <c r="BT31" i="6"/>
  <c r="BU31" i="6"/>
  <c r="BV31" i="6"/>
  <c r="BW31" i="6"/>
  <c r="BX31" i="6"/>
  <c r="BY31" i="6"/>
  <c r="BZ31" i="6"/>
  <c r="CA31" i="6"/>
  <c r="CB31" i="6"/>
  <c r="CC31" i="6"/>
  <c r="CD31" i="6"/>
  <c r="CE31" i="6"/>
  <c r="CF31" i="6"/>
  <c r="CG31" i="6"/>
  <c r="CH31" i="6"/>
  <c r="CI31" i="6"/>
  <c r="CJ31" i="6"/>
  <c r="CK31" i="6"/>
  <c r="CL31" i="6"/>
  <c r="CM31" i="6"/>
  <c r="CN31" i="6"/>
  <c r="CO31" i="6"/>
  <c r="CP31" i="6"/>
  <c r="CQ31" i="6"/>
  <c r="CR31" i="6"/>
  <c r="CS31" i="6"/>
  <c r="CT31" i="6"/>
  <c r="CU31" i="6"/>
  <c r="CV31" i="6"/>
  <c r="CW31" i="6"/>
  <c r="CX31" i="6"/>
  <c r="CY31" i="6"/>
  <c r="CZ31" i="6"/>
  <c r="DA31" i="6"/>
  <c r="DB31" i="6"/>
  <c r="DC31" i="6"/>
  <c r="DD31" i="6"/>
  <c r="DE31" i="6"/>
  <c r="DF31" i="6"/>
  <c r="DG31" i="6"/>
  <c r="DH31" i="6"/>
  <c r="DI31" i="6"/>
  <c r="DJ31" i="6"/>
  <c r="DK31" i="6"/>
  <c r="DL31" i="6"/>
  <c r="DM31" i="6"/>
  <c r="DN31" i="6"/>
  <c r="DO31" i="6"/>
  <c r="DP31" i="6"/>
  <c r="DQ31" i="6"/>
  <c r="DR31" i="6"/>
  <c r="DS31" i="6"/>
  <c r="DT31" i="6"/>
  <c r="DU31" i="6"/>
  <c r="DV31" i="6"/>
  <c r="DW31" i="6"/>
  <c r="DX31" i="6"/>
  <c r="DY31" i="6"/>
  <c r="DZ31" i="6"/>
  <c r="EA31" i="6"/>
  <c r="EB31" i="6"/>
  <c r="EC31" i="6"/>
  <c r="ED31" i="6"/>
  <c r="EE31" i="6"/>
  <c r="EF31" i="6"/>
  <c r="EG31" i="6"/>
  <c r="EH31" i="6"/>
  <c r="EI31" i="6"/>
  <c r="EJ31" i="6"/>
  <c r="EK31" i="6"/>
  <c r="EL31" i="6"/>
  <c r="EM31" i="6"/>
  <c r="EN31" i="6"/>
  <c r="EO31" i="6"/>
  <c r="EP31" i="6"/>
  <c r="EQ31" i="6"/>
  <c r="ER31" i="6"/>
  <c r="ES31" i="6"/>
  <c r="ET31" i="6"/>
  <c r="EU31" i="6"/>
  <c r="EV31" i="6"/>
  <c r="EW31" i="6"/>
  <c r="EX31" i="6"/>
  <c r="EY31" i="6"/>
  <c r="EZ31" i="6"/>
  <c r="FA31" i="6"/>
  <c r="FB31" i="6"/>
  <c r="FC31" i="6"/>
  <c r="FD31" i="6"/>
  <c r="FE31" i="6"/>
  <c r="FF31" i="6"/>
  <c r="FG31" i="6"/>
  <c r="FH31" i="6"/>
  <c r="FI31" i="6"/>
  <c r="FJ31" i="6"/>
  <c r="FK31" i="6"/>
  <c r="FL31" i="6"/>
  <c r="FM31" i="6"/>
  <c r="FN31" i="6"/>
  <c r="FO31" i="6"/>
  <c r="FP31" i="6"/>
  <c r="FQ31" i="6"/>
  <c r="FR31" i="6"/>
  <c r="FS31" i="6"/>
  <c r="FT31" i="6"/>
  <c r="FU31" i="6"/>
  <c r="FV31" i="6"/>
  <c r="FW31" i="6"/>
  <c r="FX31" i="6"/>
  <c r="FY31" i="6"/>
  <c r="FZ31" i="6"/>
  <c r="GA31" i="6"/>
  <c r="GB31" i="6"/>
  <c r="GC31" i="6"/>
  <c r="GD31" i="6"/>
  <c r="GE31" i="6"/>
  <c r="GF31" i="6"/>
  <c r="GG31" i="6"/>
  <c r="GH31" i="6"/>
  <c r="GI31" i="6"/>
  <c r="GJ31" i="6"/>
  <c r="GK31" i="6"/>
  <c r="GL31" i="6"/>
  <c r="GM31" i="6"/>
  <c r="GN31" i="6"/>
  <c r="GO31" i="6"/>
  <c r="GP31" i="6"/>
  <c r="GQ31" i="6"/>
  <c r="GR31" i="6"/>
  <c r="GS31" i="6"/>
  <c r="GT31" i="6"/>
  <c r="BC32" i="6"/>
  <c r="BD32" i="6"/>
  <c r="BE32" i="6"/>
  <c r="BF32" i="6"/>
  <c r="BG32" i="6"/>
  <c r="BH32" i="6"/>
  <c r="BI32" i="6"/>
  <c r="BJ32" i="6"/>
  <c r="BK32" i="6"/>
  <c r="BL32" i="6"/>
  <c r="BM32" i="6"/>
  <c r="BN32" i="6"/>
  <c r="BO32" i="6"/>
  <c r="BP32" i="6"/>
  <c r="BQ32" i="6"/>
  <c r="BR32" i="6"/>
  <c r="BS32" i="6"/>
  <c r="BT32" i="6"/>
  <c r="BU32" i="6"/>
  <c r="BV32" i="6"/>
  <c r="BW32" i="6"/>
  <c r="BX32" i="6"/>
  <c r="BY32" i="6"/>
  <c r="BZ32" i="6"/>
  <c r="CA32" i="6"/>
  <c r="CB32" i="6"/>
  <c r="CC32" i="6"/>
  <c r="CD32" i="6"/>
  <c r="CE32" i="6"/>
  <c r="CF32" i="6"/>
  <c r="CG32" i="6"/>
  <c r="CH32" i="6"/>
  <c r="CI32" i="6"/>
  <c r="CJ32" i="6"/>
  <c r="CK32" i="6"/>
  <c r="CL32" i="6"/>
  <c r="CM32" i="6"/>
  <c r="CN32" i="6"/>
  <c r="CO32" i="6"/>
  <c r="CP32" i="6"/>
  <c r="CQ32" i="6"/>
  <c r="CR32" i="6"/>
  <c r="CS32" i="6"/>
  <c r="CT32" i="6"/>
  <c r="CU32" i="6"/>
  <c r="CV32" i="6"/>
  <c r="CW32" i="6"/>
  <c r="CX32" i="6"/>
  <c r="CY32" i="6"/>
  <c r="CZ32" i="6"/>
  <c r="DA32" i="6"/>
  <c r="DB32" i="6"/>
  <c r="DC32" i="6"/>
  <c r="DD32" i="6"/>
  <c r="DE32" i="6"/>
  <c r="DF32" i="6"/>
  <c r="DG32" i="6"/>
  <c r="DH32" i="6"/>
  <c r="DI32" i="6"/>
  <c r="DJ32" i="6"/>
  <c r="DK32" i="6"/>
  <c r="DL32" i="6"/>
  <c r="DM32" i="6"/>
  <c r="DN32" i="6"/>
  <c r="DO32" i="6"/>
  <c r="DP32" i="6"/>
  <c r="DQ32" i="6"/>
  <c r="DR32" i="6"/>
  <c r="DS32" i="6"/>
  <c r="DT32" i="6"/>
  <c r="DU32" i="6"/>
  <c r="DV32" i="6"/>
  <c r="DW32" i="6"/>
  <c r="DX32" i="6"/>
  <c r="DY32" i="6"/>
  <c r="DZ32" i="6"/>
  <c r="EA32" i="6"/>
  <c r="EB32" i="6"/>
  <c r="EC32" i="6"/>
  <c r="ED32" i="6"/>
  <c r="EE32" i="6"/>
  <c r="EF32" i="6"/>
  <c r="EG32" i="6"/>
  <c r="EH32" i="6"/>
  <c r="EI32" i="6"/>
  <c r="EJ32" i="6"/>
  <c r="EK32" i="6"/>
  <c r="EL32" i="6"/>
  <c r="EM32" i="6"/>
  <c r="EN32" i="6"/>
  <c r="EO32" i="6"/>
  <c r="EP32" i="6"/>
  <c r="EQ32" i="6"/>
  <c r="ER32" i="6"/>
  <c r="ES32" i="6"/>
  <c r="ET32" i="6"/>
  <c r="EU32" i="6"/>
  <c r="EV32" i="6"/>
  <c r="EW32" i="6"/>
  <c r="EX32" i="6"/>
  <c r="EY32" i="6"/>
  <c r="EZ32" i="6"/>
  <c r="FA32" i="6"/>
  <c r="FB32" i="6"/>
  <c r="FC32" i="6"/>
  <c r="FD32" i="6"/>
  <c r="FE32" i="6"/>
  <c r="FF32" i="6"/>
  <c r="FG32" i="6"/>
  <c r="FH32" i="6"/>
  <c r="FI32" i="6"/>
  <c r="FJ32" i="6"/>
  <c r="FK32" i="6"/>
  <c r="FL32" i="6"/>
  <c r="FM32" i="6"/>
  <c r="FN32" i="6"/>
  <c r="FO32" i="6"/>
  <c r="FP32" i="6"/>
  <c r="FQ32" i="6"/>
  <c r="FR32" i="6"/>
  <c r="FS32" i="6"/>
  <c r="FT32" i="6"/>
  <c r="FU32" i="6"/>
  <c r="FV32" i="6"/>
  <c r="FW32" i="6"/>
  <c r="FX32" i="6"/>
  <c r="FY32" i="6"/>
  <c r="FZ32" i="6"/>
  <c r="GA32" i="6"/>
  <c r="GB32" i="6"/>
  <c r="GC32" i="6"/>
  <c r="GD32" i="6"/>
  <c r="GE32" i="6"/>
  <c r="GF32" i="6"/>
  <c r="GG32" i="6"/>
  <c r="GH32" i="6"/>
  <c r="GI32" i="6"/>
  <c r="GJ32" i="6"/>
  <c r="GK32" i="6"/>
  <c r="GL32" i="6"/>
  <c r="GM32" i="6"/>
  <c r="GN32" i="6"/>
  <c r="GO32" i="6"/>
  <c r="GP32" i="6"/>
  <c r="GQ32" i="6"/>
  <c r="GR32" i="6"/>
  <c r="GS32" i="6"/>
  <c r="GT32" i="6"/>
  <c r="BC33" i="6"/>
  <c r="BD33" i="6"/>
  <c r="BE33" i="6"/>
  <c r="BF33" i="6"/>
  <c r="BG33" i="6"/>
  <c r="BH33" i="6"/>
  <c r="BI33" i="6"/>
  <c r="BJ33" i="6"/>
  <c r="BK33" i="6"/>
  <c r="BL33" i="6"/>
  <c r="BM33" i="6"/>
  <c r="BN33" i="6"/>
  <c r="BO33" i="6"/>
  <c r="BP33" i="6"/>
  <c r="BQ33" i="6"/>
  <c r="BR33" i="6"/>
  <c r="BS33" i="6"/>
  <c r="BT33" i="6"/>
  <c r="BU33" i="6"/>
  <c r="BV33" i="6"/>
  <c r="BW33" i="6"/>
  <c r="BX33" i="6"/>
  <c r="BY33" i="6"/>
  <c r="BZ33" i="6"/>
  <c r="CA33" i="6"/>
  <c r="CB33" i="6"/>
  <c r="CC33" i="6"/>
  <c r="CD33" i="6"/>
  <c r="CE33" i="6"/>
  <c r="CF33" i="6"/>
  <c r="CG33" i="6"/>
  <c r="CH33" i="6"/>
  <c r="CI33" i="6"/>
  <c r="CJ33" i="6"/>
  <c r="CK33" i="6"/>
  <c r="CL33" i="6"/>
  <c r="CM33" i="6"/>
  <c r="CN33" i="6"/>
  <c r="CO33" i="6"/>
  <c r="CP33" i="6"/>
  <c r="CQ33" i="6"/>
  <c r="CR33" i="6"/>
  <c r="CS33" i="6"/>
  <c r="CT33" i="6"/>
  <c r="CU33" i="6"/>
  <c r="CV33" i="6"/>
  <c r="CW33" i="6"/>
  <c r="CX33" i="6"/>
  <c r="CY33" i="6"/>
  <c r="CZ33" i="6"/>
  <c r="DA33" i="6"/>
  <c r="DB33" i="6"/>
  <c r="DC33" i="6"/>
  <c r="DD33" i="6"/>
  <c r="DE33" i="6"/>
  <c r="DF33" i="6"/>
  <c r="DG33" i="6"/>
  <c r="DH33" i="6"/>
  <c r="DI33" i="6"/>
  <c r="DJ33" i="6"/>
  <c r="DK33" i="6"/>
  <c r="DL33" i="6"/>
  <c r="DM33" i="6"/>
  <c r="DN33" i="6"/>
  <c r="DO33" i="6"/>
  <c r="DP33" i="6"/>
  <c r="DQ33" i="6"/>
  <c r="DR33" i="6"/>
  <c r="DS33" i="6"/>
  <c r="DT33" i="6"/>
  <c r="DU33" i="6"/>
  <c r="DV33" i="6"/>
  <c r="DW33" i="6"/>
  <c r="DX33" i="6"/>
  <c r="DY33" i="6"/>
  <c r="DZ33" i="6"/>
  <c r="EA33" i="6"/>
  <c r="EB33" i="6"/>
  <c r="EC33" i="6"/>
  <c r="ED33" i="6"/>
  <c r="EE33" i="6"/>
  <c r="EF33" i="6"/>
  <c r="EG33" i="6"/>
  <c r="EH33" i="6"/>
  <c r="EI33" i="6"/>
  <c r="EJ33" i="6"/>
  <c r="EK33" i="6"/>
  <c r="EL33" i="6"/>
  <c r="EM33" i="6"/>
  <c r="EN33" i="6"/>
  <c r="EO33" i="6"/>
  <c r="EP33" i="6"/>
  <c r="EQ33" i="6"/>
  <c r="ER33" i="6"/>
  <c r="ES33" i="6"/>
  <c r="ET33" i="6"/>
  <c r="EU33" i="6"/>
  <c r="EV33" i="6"/>
  <c r="EW33" i="6"/>
  <c r="EX33" i="6"/>
  <c r="EY33" i="6"/>
  <c r="EZ33" i="6"/>
  <c r="FA33" i="6"/>
  <c r="FB33" i="6"/>
  <c r="FC33" i="6"/>
  <c r="FD33" i="6"/>
  <c r="FE33" i="6"/>
  <c r="FF33" i="6"/>
  <c r="FG33" i="6"/>
  <c r="FH33" i="6"/>
  <c r="FI33" i="6"/>
  <c r="FJ33" i="6"/>
  <c r="FK33" i="6"/>
  <c r="FL33" i="6"/>
  <c r="FM33" i="6"/>
  <c r="FN33" i="6"/>
  <c r="FO33" i="6"/>
  <c r="FP33" i="6"/>
  <c r="FQ33" i="6"/>
  <c r="FR33" i="6"/>
  <c r="FS33" i="6"/>
  <c r="FT33" i="6"/>
  <c r="FU33" i="6"/>
  <c r="FV33" i="6"/>
  <c r="FW33" i="6"/>
  <c r="FX33" i="6"/>
  <c r="FY33" i="6"/>
  <c r="FZ33" i="6"/>
  <c r="GA33" i="6"/>
  <c r="GB33" i="6"/>
  <c r="GC33" i="6"/>
  <c r="GD33" i="6"/>
  <c r="GE33" i="6"/>
  <c r="GF33" i="6"/>
  <c r="GG33" i="6"/>
  <c r="GH33" i="6"/>
  <c r="GI33" i="6"/>
  <c r="GJ33" i="6"/>
  <c r="GK33" i="6"/>
  <c r="GL33" i="6"/>
  <c r="GM33" i="6"/>
  <c r="GN33" i="6"/>
  <c r="GO33" i="6"/>
  <c r="GP33" i="6"/>
  <c r="GQ33" i="6"/>
  <c r="GR33" i="6"/>
  <c r="GS33" i="6"/>
  <c r="GT33" i="6"/>
  <c r="BC34" i="6"/>
  <c r="BD34" i="6"/>
  <c r="BE34" i="6"/>
  <c r="BF34" i="6"/>
  <c r="BG34" i="6"/>
  <c r="BH34" i="6"/>
  <c r="BI34" i="6"/>
  <c r="BJ34" i="6"/>
  <c r="BK34" i="6"/>
  <c r="BL34" i="6"/>
  <c r="BM34" i="6"/>
  <c r="BN34" i="6"/>
  <c r="BO34" i="6"/>
  <c r="BP34" i="6"/>
  <c r="BQ34" i="6"/>
  <c r="BR34" i="6"/>
  <c r="BS34" i="6"/>
  <c r="BT34" i="6"/>
  <c r="BU34" i="6"/>
  <c r="BV34" i="6"/>
  <c r="BW34" i="6"/>
  <c r="BX34" i="6"/>
  <c r="BY34" i="6"/>
  <c r="BZ34" i="6"/>
  <c r="CA34" i="6"/>
  <c r="CB34" i="6"/>
  <c r="CC34" i="6"/>
  <c r="CD34" i="6"/>
  <c r="CE34" i="6"/>
  <c r="CF34" i="6"/>
  <c r="CG34" i="6"/>
  <c r="CH34" i="6"/>
  <c r="CI34" i="6"/>
  <c r="CJ34" i="6"/>
  <c r="CK34" i="6"/>
  <c r="CL34" i="6"/>
  <c r="CM34" i="6"/>
  <c r="CN34" i="6"/>
  <c r="CO34" i="6"/>
  <c r="CP34" i="6"/>
  <c r="CQ34" i="6"/>
  <c r="CR34" i="6"/>
  <c r="CS34" i="6"/>
  <c r="CT34" i="6"/>
  <c r="CU34" i="6"/>
  <c r="CV34" i="6"/>
  <c r="CW34" i="6"/>
  <c r="CX34" i="6"/>
  <c r="CY34" i="6"/>
  <c r="CZ34" i="6"/>
  <c r="DA34" i="6"/>
  <c r="DB34" i="6"/>
  <c r="DC34" i="6"/>
  <c r="DD34" i="6"/>
  <c r="DE34" i="6"/>
  <c r="DF34" i="6"/>
  <c r="DG34" i="6"/>
  <c r="DH34" i="6"/>
  <c r="DI34" i="6"/>
  <c r="DJ34" i="6"/>
  <c r="DK34" i="6"/>
  <c r="DL34" i="6"/>
  <c r="DM34" i="6"/>
  <c r="DN34" i="6"/>
  <c r="DO34" i="6"/>
  <c r="DP34" i="6"/>
  <c r="DQ34" i="6"/>
  <c r="DR34" i="6"/>
  <c r="DS34" i="6"/>
  <c r="DT34" i="6"/>
  <c r="DU34" i="6"/>
  <c r="DV34" i="6"/>
  <c r="DW34" i="6"/>
  <c r="DX34" i="6"/>
  <c r="DY34" i="6"/>
  <c r="DZ34" i="6"/>
  <c r="EA34" i="6"/>
  <c r="EB34" i="6"/>
  <c r="EC34" i="6"/>
  <c r="ED34" i="6"/>
  <c r="EE34" i="6"/>
  <c r="EF34" i="6"/>
  <c r="EG34" i="6"/>
  <c r="EH34" i="6"/>
  <c r="EI34" i="6"/>
  <c r="EJ34" i="6"/>
  <c r="EK34" i="6"/>
  <c r="EL34" i="6"/>
  <c r="EM34" i="6"/>
  <c r="EN34" i="6"/>
  <c r="EO34" i="6"/>
  <c r="EP34" i="6"/>
  <c r="EQ34" i="6"/>
  <c r="ER34" i="6"/>
  <c r="ES34" i="6"/>
  <c r="ET34" i="6"/>
  <c r="EU34" i="6"/>
  <c r="EV34" i="6"/>
  <c r="EW34" i="6"/>
  <c r="EX34" i="6"/>
  <c r="EY34" i="6"/>
  <c r="EZ34" i="6"/>
  <c r="FA34" i="6"/>
  <c r="FB34" i="6"/>
  <c r="FC34" i="6"/>
  <c r="FD34" i="6"/>
  <c r="FE34" i="6"/>
  <c r="FF34" i="6"/>
  <c r="FG34" i="6"/>
  <c r="FH34" i="6"/>
  <c r="FI34" i="6"/>
  <c r="FJ34" i="6"/>
  <c r="FK34" i="6"/>
  <c r="FL34" i="6"/>
  <c r="FM34" i="6"/>
  <c r="FN34" i="6"/>
  <c r="FO34" i="6"/>
  <c r="FP34" i="6"/>
  <c r="FQ34" i="6"/>
  <c r="FR34" i="6"/>
  <c r="FS34" i="6"/>
  <c r="FT34" i="6"/>
  <c r="FU34" i="6"/>
  <c r="FV34" i="6"/>
  <c r="FW34" i="6"/>
  <c r="FX34" i="6"/>
  <c r="FY34" i="6"/>
  <c r="FZ34" i="6"/>
  <c r="GA34" i="6"/>
  <c r="GB34" i="6"/>
  <c r="GC34" i="6"/>
  <c r="GD34" i="6"/>
  <c r="GE34" i="6"/>
  <c r="GF34" i="6"/>
  <c r="GG34" i="6"/>
  <c r="GH34" i="6"/>
  <c r="GI34" i="6"/>
  <c r="GJ34" i="6"/>
  <c r="GK34" i="6"/>
  <c r="GL34" i="6"/>
  <c r="GM34" i="6"/>
  <c r="GN34" i="6"/>
  <c r="GO34" i="6"/>
  <c r="GP34" i="6"/>
  <c r="GQ34" i="6"/>
  <c r="GR34" i="6"/>
  <c r="GS34" i="6"/>
  <c r="GT34" i="6"/>
  <c r="BC35" i="6"/>
  <c r="BD35" i="6"/>
  <c r="BE35" i="6"/>
  <c r="BF35" i="6"/>
  <c r="BG35" i="6"/>
  <c r="BH35" i="6"/>
  <c r="BI35" i="6"/>
  <c r="BJ35" i="6"/>
  <c r="BK35" i="6"/>
  <c r="BL35" i="6"/>
  <c r="BM35" i="6"/>
  <c r="BN35" i="6"/>
  <c r="BO35" i="6"/>
  <c r="BP35" i="6"/>
  <c r="BQ35" i="6"/>
  <c r="BR35" i="6"/>
  <c r="BS35" i="6"/>
  <c r="BT35" i="6"/>
  <c r="BU35" i="6"/>
  <c r="BV35" i="6"/>
  <c r="BW35" i="6"/>
  <c r="BX35" i="6"/>
  <c r="BY35" i="6"/>
  <c r="BZ35" i="6"/>
  <c r="CA35" i="6"/>
  <c r="CB35" i="6"/>
  <c r="CC35" i="6"/>
  <c r="CD35" i="6"/>
  <c r="CE35" i="6"/>
  <c r="CF35" i="6"/>
  <c r="CG35" i="6"/>
  <c r="CH35" i="6"/>
  <c r="CI35" i="6"/>
  <c r="CJ35" i="6"/>
  <c r="CK35" i="6"/>
  <c r="CL35" i="6"/>
  <c r="CM35" i="6"/>
  <c r="CN35" i="6"/>
  <c r="CO35" i="6"/>
  <c r="CP35" i="6"/>
  <c r="CQ35" i="6"/>
  <c r="CR35" i="6"/>
  <c r="CS35" i="6"/>
  <c r="CT35" i="6"/>
  <c r="CU35" i="6"/>
  <c r="CV35" i="6"/>
  <c r="CW35" i="6"/>
  <c r="CX35" i="6"/>
  <c r="CY35" i="6"/>
  <c r="CZ35" i="6"/>
  <c r="DA35" i="6"/>
  <c r="DB35" i="6"/>
  <c r="DC35" i="6"/>
  <c r="DD35" i="6"/>
  <c r="DE35" i="6"/>
  <c r="DF35" i="6"/>
  <c r="DG35" i="6"/>
  <c r="DH35" i="6"/>
  <c r="DI35" i="6"/>
  <c r="DJ35" i="6"/>
  <c r="DK35" i="6"/>
  <c r="DL35" i="6"/>
  <c r="DM35" i="6"/>
  <c r="DN35" i="6"/>
  <c r="DO35" i="6"/>
  <c r="DP35" i="6"/>
  <c r="DQ35" i="6"/>
  <c r="DR35" i="6"/>
  <c r="DS35" i="6"/>
  <c r="DT35" i="6"/>
  <c r="DU35" i="6"/>
  <c r="DV35" i="6"/>
  <c r="DW35" i="6"/>
  <c r="DX35" i="6"/>
  <c r="DY35" i="6"/>
  <c r="DZ35" i="6"/>
  <c r="EA35" i="6"/>
  <c r="EB35" i="6"/>
  <c r="EC35" i="6"/>
  <c r="ED35" i="6"/>
  <c r="EE35" i="6"/>
  <c r="EF35" i="6"/>
  <c r="EG35" i="6"/>
  <c r="EH35" i="6"/>
  <c r="EI35" i="6"/>
  <c r="EJ35" i="6"/>
  <c r="EK35" i="6"/>
  <c r="EL35" i="6"/>
  <c r="EM35" i="6"/>
  <c r="EN35" i="6"/>
  <c r="EO35" i="6"/>
  <c r="EP35" i="6"/>
  <c r="EQ35" i="6"/>
  <c r="ER35" i="6"/>
  <c r="ES35" i="6"/>
  <c r="ET35" i="6"/>
  <c r="EU35" i="6"/>
  <c r="EV35" i="6"/>
  <c r="EW35" i="6"/>
  <c r="EX35" i="6"/>
  <c r="EY35" i="6"/>
  <c r="EZ35" i="6"/>
  <c r="FA35" i="6"/>
  <c r="FB35" i="6"/>
  <c r="FC35" i="6"/>
  <c r="FD35" i="6"/>
  <c r="FE35" i="6"/>
  <c r="FF35" i="6"/>
  <c r="FG35" i="6"/>
  <c r="FH35" i="6"/>
  <c r="FI35" i="6"/>
  <c r="FJ35" i="6"/>
  <c r="FK35" i="6"/>
  <c r="FL35" i="6"/>
  <c r="FM35" i="6"/>
  <c r="FN35" i="6"/>
  <c r="FO35" i="6"/>
  <c r="FP35" i="6"/>
  <c r="FQ35" i="6"/>
  <c r="FR35" i="6"/>
  <c r="FS35" i="6"/>
  <c r="FT35" i="6"/>
  <c r="FU35" i="6"/>
  <c r="FV35" i="6"/>
  <c r="FW35" i="6"/>
  <c r="FX35" i="6"/>
  <c r="FY35" i="6"/>
  <c r="FZ35" i="6"/>
  <c r="GA35" i="6"/>
  <c r="GB35" i="6"/>
  <c r="GC35" i="6"/>
  <c r="GD35" i="6"/>
  <c r="GE35" i="6"/>
  <c r="GF35" i="6"/>
  <c r="GG35" i="6"/>
  <c r="GH35" i="6"/>
  <c r="GI35" i="6"/>
  <c r="GJ35" i="6"/>
  <c r="GK35" i="6"/>
  <c r="GL35" i="6"/>
  <c r="GM35" i="6"/>
  <c r="GN35" i="6"/>
  <c r="GO35" i="6"/>
  <c r="GP35" i="6"/>
  <c r="GQ35" i="6"/>
  <c r="GR35" i="6"/>
  <c r="GS35" i="6"/>
  <c r="GT35" i="6"/>
  <c r="BC36" i="6"/>
  <c r="BD36" i="6"/>
  <c r="BE36" i="6"/>
  <c r="BF36" i="6"/>
  <c r="BG36" i="6"/>
  <c r="BH36" i="6"/>
  <c r="BI36" i="6"/>
  <c r="BJ36" i="6"/>
  <c r="BK36" i="6"/>
  <c r="BL36" i="6"/>
  <c r="BM36" i="6"/>
  <c r="BN36" i="6"/>
  <c r="BO36" i="6"/>
  <c r="BP36" i="6"/>
  <c r="BQ36" i="6"/>
  <c r="BR36" i="6"/>
  <c r="BS36" i="6"/>
  <c r="BT36" i="6"/>
  <c r="BU36" i="6"/>
  <c r="BV36" i="6"/>
  <c r="BW36" i="6"/>
  <c r="BX36" i="6"/>
  <c r="BY36" i="6"/>
  <c r="BZ36" i="6"/>
  <c r="CA36" i="6"/>
  <c r="CB36" i="6"/>
  <c r="CC36" i="6"/>
  <c r="CD36" i="6"/>
  <c r="CE36" i="6"/>
  <c r="CF36" i="6"/>
  <c r="CG36" i="6"/>
  <c r="CH36" i="6"/>
  <c r="CI36" i="6"/>
  <c r="CJ36" i="6"/>
  <c r="CK36" i="6"/>
  <c r="CL36" i="6"/>
  <c r="CM36" i="6"/>
  <c r="CN36" i="6"/>
  <c r="CO36" i="6"/>
  <c r="CP36" i="6"/>
  <c r="CQ36" i="6"/>
  <c r="CR36" i="6"/>
  <c r="CS36" i="6"/>
  <c r="CT36" i="6"/>
  <c r="CU36" i="6"/>
  <c r="CV36" i="6"/>
  <c r="CW36" i="6"/>
  <c r="CX36" i="6"/>
  <c r="CY36" i="6"/>
  <c r="CZ36" i="6"/>
  <c r="DA36" i="6"/>
  <c r="DB36" i="6"/>
  <c r="DC36" i="6"/>
  <c r="DD36" i="6"/>
  <c r="DE36" i="6"/>
  <c r="DF36" i="6"/>
  <c r="DG36" i="6"/>
  <c r="DH36" i="6"/>
  <c r="DI36" i="6"/>
  <c r="DJ36" i="6"/>
  <c r="DK36" i="6"/>
  <c r="DL36" i="6"/>
  <c r="DM36" i="6"/>
  <c r="DN36" i="6"/>
  <c r="DO36" i="6"/>
  <c r="DP36" i="6"/>
  <c r="DQ36" i="6"/>
  <c r="DR36" i="6"/>
  <c r="DS36" i="6"/>
  <c r="DT36" i="6"/>
  <c r="DU36" i="6"/>
  <c r="DV36" i="6"/>
  <c r="DW36" i="6"/>
  <c r="DX36" i="6"/>
  <c r="DY36" i="6"/>
  <c r="DZ36" i="6"/>
  <c r="EA36" i="6"/>
  <c r="EB36" i="6"/>
  <c r="EC36" i="6"/>
  <c r="ED36" i="6"/>
  <c r="EE36" i="6"/>
  <c r="EF36" i="6"/>
  <c r="EG36" i="6"/>
  <c r="EH36" i="6"/>
  <c r="EI36" i="6"/>
  <c r="EJ36" i="6"/>
  <c r="EK36" i="6"/>
  <c r="EL36" i="6"/>
  <c r="EM36" i="6"/>
  <c r="EN36" i="6"/>
  <c r="EO36" i="6"/>
  <c r="EP36" i="6"/>
  <c r="EQ36" i="6"/>
  <c r="ER36" i="6"/>
  <c r="ES36" i="6"/>
  <c r="ET36" i="6"/>
  <c r="EU36" i="6"/>
  <c r="EV36" i="6"/>
  <c r="EW36" i="6"/>
  <c r="EX36" i="6"/>
  <c r="EY36" i="6"/>
  <c r="EZ36" i="6"/>
  <c r="FA36" i="6"/>
  <c r="FB36" i="6"/>
  <c r="FC36" i="6"/>
  <c r="FD36" i="6"/>
  <c r="FE36" i="6"/>
  <c r="FF36" i="6"/>
  <c r="FG36" i="6"/>
  <c r="FH36" i="6"/>
  <c r="FI36" i="6"/>
  <c r="FJ36" i="6"/>
  <c r="FK36" i="6"/>
  <c r="FL36" i="6"/>
  <c r="FM36" i="6"/>
  <c r="FN36" i="6"/>
  <c r="FO36" i="6"/>
  <c r="FP36" i="6"/>
  <c r="FQ36" i="6"/>
  <c r="FR36" i="6"/>
  <c r="FS36" i="6"/>
  <c r="FT36" i="6"/>
  <c r="FU36" i="6"/>
  <c r="FV36" i="6"/>
  <c r="FW36" i="6"/>
  <c r="FX36" i="6"/>
  <c r="FY36" i="6"/>
  <c r="FZ36" i="6"/>
  <c r="GA36" i="6"/>
  <c r="GB36" i="6"/>
  <c r="GC36" i="6"/>
  <c r="GD36" i="6"/>
  <c r="GE36" i="6"/>
  <c r="GF36" i="6"/>
  <c r="GG36" i="6"/>
  <c r="GH36" i="6"/>
  <c r="GI36" i="6"/>
  <c r="GJ36" i="6"/>
  <c r="GK36" i="6"/>
  <c r="GL36" i="6"/>
  <c r="GM36" i="6"/>
  <c r="GN36" i="6"/>
  <c r="GO36" i="6"/>
  <c r="GP36" i="6"/>
  <c r="GQ36" i="6"/>
  <c r="GR36" i="6"/>
  <c r="GS36" i="6"/>
  <c r="GT36" i="6"/>
  <c r="BC37" i="6"/>
  <c r="BD37" i="6"/>
  <c r="BE37" i="6"/>
  <c r="BF37" i="6"/>
  <c r="BG37" i="6"/>
  <c r="BH37" i="6"/>
  <c r="BI37" i="6"/>
  <c r="BJ37" i="6"/>
  <c r="BK37" i="6"/>
  <c r="BL37" i="6"/>
  <c r="BM37" i="6"/>
  <c r="BN37" i="6"/>
  <c r="BO37" i="6"/>
  <c r="BP37" i="6"/>
  <c r="BQ37" i="6"/>
  <c r="BR37" i="6"/>
  <c r="BS37" i="6"/>
  <c r="BT37" i="6"/>
  <c r="BU37" i="6"/>
  <c r="BV37" i="6"/>
  <c r="BW37" i="6"/>
  <c r="BX37" i="6"/>
  <c r="BY37" i="6"/>
  <c r="BZ37" i="6"/>
  <c r="CA37" i="6"/>
  <c r="CB37" i="6"/>
  <c r="CC37" i="6"/>
  <c r="CD37" i="6"/>
  <c r="CE37" i="6"/>
  <c r="CF37" i="6"/>
  <c r="CG37" i="6"/>
  <c r="CH37" i="6"/>
  <c r="CI37" i="6"/>
  <c r="CJ37" i="6"/>
  <c r="CK37" i="6"/>
  <c r="CL37" i="6"/>
  <c r="CM37" i="6"/>
  <c r="CN37" i="6"/>
  <c r="CO37" i="6"/>
  <c r="CP37" i="6"/>
  <c r="CQ37" i="6"/>
  <c r="CR37" i="6"/>
  <c r="CS37" i="6"/>
  <c r="CT37" i="6"/>
  <c r="CU37" i="6"/>
  <c r="CV37" i="6"/>
  <c r="CW37" i="6"/>
  <c r="CX37" i="6"/>
  <c r="CY37" i="6"/>
  <c r="CZ37" i="6"/>
  <c r="DA37" i="6"/>
  <c r="DB37" i="6"/>
  <c r="DC37" i="6"/>
  <c r="DD37" i="6"/>
  <c r="DE37" i="6"/>
  <c r="DF37" i="6"/>
  <c r="DG37" i="6"/>
  <c r="DH37" i="6"/>
  <c r="DI37" i="6"/>
  <c r="DJ37" i="6"/>
  <c r="DK37" i="6"/>
  <c r="DL37" i="6"/>
  <c r="DM37" i="6"/>
  <c r="DN37" i="6"/>
  <c r="DO37" i="6"/>
  <c r="DP37" i="6"/>
  <c r="DQ37" i="6"/>
  <c r="DR37" i="6"/>
  <c r="DS37" i="6"/>
  <c r="DT37" i="6"/>
  <c r="DU37" i="6"/>
  <c r="DV37" i="6"/>
  <c r="DW37" i="6"/>
  <c r="DX37" i="6"/>
  <c r="DY37" i="6"/>
  <c r="DZ37" i="6"/>
  <c r="EA37" i="6"/>
  <c r="EB37" i="6"/>
  <c r="EC37" i="6"/>
  <c r="ED37" i="6"/>
  <c r="EE37" i="6"/>
  <c r="EF37" i="6"/>
  <c r="EG37" i="6"/>
  <c r="EH37" i="6"/>
  <c r="EI37" i="6"/>
  <c r="EJ37" i="6"/>
  <c r="EK37" i="6"/>
  <c r="EL37" i="6"/>
  <c r="EM37" i="6"/>
  <c r="EN37" i="6"/>
  <c r="EO37" i="6"/>
  <c r="EP37" i="6"/>
  <c r="EQ37" i="6"/>
  <c r="ER37" i="6"/>
  <c r="ES37" i="6"/>
  <c r="ET37" i="6"/>
  <c r="EU37" i="6"/>
  <c r="EV37" i="6"/>
  <c r="EW37" i="6"/>
  <c r="EX37" i="6"/>
  <c r="EY37" i="6"/>
  <c r="EZ37" i="6"/>
  <c r="FA37" i="6"/>
  <c r="FB37" i="6"/>
  <c r="FC37" i="6"/>
  <c r="FD37" i="6"/>
  <c r="FE37" i="6"/>
  <c r="FF37" i="6"/>
  <c r="FG37" i="6"/>
  <c r="FH37" i="6"/>
  <c r="FI37" i="6"/>
  <c r="FJ37" i="6"/>
  <c r="FK37" i="6"/>
  <c r="FL37" i="6"/>
  <c r="FM37" i="6"/>
  <c r="FN37" i="6"/>
  <c r="FO37" i="6"/>
  <c r="FP37" i="6"/>
  <c r="FQ37" i="6"/>
  <c r="FR37" i="6"/>
  <c r="FS37" i="6"/>
  <c r="FT37" i="6"/>
  <c r="FU37" i="6"/>
  <c r="FV37" i="6"/>
  <c r="FW37" i="6"/>
  <c r="FX37" i="6"/>
  <c r="FY37" i="6"/>
  <c r="FZ37" i="6"/>
  <c r="GA37" i="6"/>
  <c r="GB37" i="6"/>
  <c r="GC37" i="6"/>
  <c r="GD37" i="6"/>
  <c r="GE37" i="6"/>
  <c r="GF37" i="6"/>
  <c r="GG37" i="6"/>
  <c r="GH37" i="6"/>
  <c r="GI37" i="6"/>
  <c r="GJ37" i="6"/>
  <c r="GK37" i="6"/>
  <c r="GL37" i="6"/>
  <c r="GM37" i="6"/>
  <c r="GN37" i="6"/>
  <c r="GO37" i="6"/>
  <c r="GP37" i="6"/>
  <c r="GQ37" i="6"/>
  <c r="GR37" i="6"/>
  <c r="GS37" i="6"/>
  <c r="GT37" i="6"/>
  <c r="BC38" i="6"/>
  <c r="BD38" i="6"/>
  <c r="BE38" i="6"/>
  <c r="BF38" i="6"/>
  <c r="BG38" i="6"/>
  <c r="BH38" i="6"/>
  <c r="BI38" i="6"/>
  <c r="BJ38" i="6"/>
  <c r="BK38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X38" i="6"/>
  <c r="BY38" i="6"/>
  <c r="BZ38" i="6"/>
  <c r="CA38" i="6"/>
  <c r="CB38" i="6"/>
  <c r="CC38" i="6"/>
  <c r="CD38" i="6"/>
  <c r="CE38" i="6"/>
  <c r="CF38" i="6"/>
  <c r="CG38" i="6"/>
  <c r="CH38" i="6"/>
  <c r="CI38" i="6"/>
  <c r="CJ38" i="6"/>
  <c r="CK38" i="6"/>
  <c r="CL38" i="6"/>
  <c r="CM38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DK38" i="6"/>
  <c r="DL38" i="6"/>
  <c r="DM38" i="6"/>
  <c r="DN38" i="6"/>
  <c r="DO38" i="6"/>
  <c r="DP38" i="6"/>
  <c r="DQ38" i="6"/>
  <c r="DR38" i="6"/>
  <c r="DS38" i="6"/>
  <c r="DT38" i="6"/>
  <c r="DU38" i="6"/>
  <c r="DV38" i="6"/>
  <c r="DW38" i="6"/>
  <c r="DX38" i="6"/>
  <c r="DY38" i="6"/>
  <c r="DZ38" i="6"/>
  <c r="EA38" i="6"/>
  <c r="EB38" i="6"/>
  <c r="EC38" i="6"/>
  <c r="ED38" i="6"/>
  <c r="EE38" i="6"/>
  <c r="EF38" i="6"/>
  <c r="EG38" i="6"/>
  <c r="EH38" i="6"/>
  <c r="EI38" i="6"/>
  <c r="EJ38" i="6"/>
  <c r="EK38" i="6"/>
  <c r="EL38" i="6"/>
  <c r="EM38" i="6"/>
  <c r="EN38" i="6"/>
  <c r="EO38" i="6"/>
  <c r="EP38" i="6"/>
  <c r="EQ38" i="6"/>
  <c r="ER38" i="6"/>
  <c r="ES38" i="6"/>
  <c r="ET38" i="6"/>
  <c r="EU38" i="6"/>
  <c r="EV38" i="6"/>
  <c r="EW38" i="6"/>
  <c r="EX38" i="6"/>
  <c r="EY38" i="6"/>
  <c r="EZ38" i="6"/>
  <c r="FA38" i="6"/>
  <c r="FB38" i="6"/>
  <c r="FC38" i="6"/>
  <c r="FD38" i="6"/>
  <c r="FE38" i="6"/>
  <c r="FF38" i="6"/>
  <c r="FG38" i="6"/>
  <c r="FH38" i="6"/>
  <c r="FI38" i="6"/>
  <c r="FJ38" i="6"/>
  <c r="FK38" i="6"/>
  <c r="FL38" i="6"/>
  <c r="FM38" i="6"/>
  <c r="FN38" i="6"/>
  <c r="FO38" i="6"/>
  <c r="FP38" i="6"/>
  <c r="FQ38" i="6"/>
  <c r="FR38" i="6"/>
  <c r="FS38" i="6"/>
  <c r="FT38" i="6"/>
  <c r="FU38" i="6"/>
  <c r="FV38" i="6"/>
  <c r="FW38" i="6"/>
  <c r="FX38" i="6"/>
  <c r="FY38" i="6"/>
  <c r="FZ38" i="6"/>
  <c r="GA38" i="6"/>
  <c r="GB38" i="6"/>
  <c r="GC38" i="6"/>
  <c r="GD38" i="6"/>
  <c r="GE38" i="6"/>
  <c r="GF38" i="6"/>
  <c r="GG38" i="6"/>
  <c r="GH38" i="6"/>
  <c r="GI38" i="6"/>
  <c r="GJ38" i="6"/>
  <c r="GK38" i="6"/>
  <c r="GL38" i="6"/>
  <c r="GM38" i="6"/>
  <c r="GN38" i="6"/>
  <c r="GO38" i="6"/>
  <c r="GP38" i="6"/>
  <c r="GQ38" i="6"/>
  <c r="GR38" i="6"/>
  <c r="GS38" i="6"/>
  <c r="GT38" i="6"/>
  <c r="D41" i="6"/>
  <c r="D3" i="14" s="1"/>
  <c r="E41" i="6"/>
  <c r="F41" i="6"/>
  <c r="G41" i="6"/>
  <c r="H41" i="6"/>
  <c r="O3" i="6"/>
  <c r="O41" i="6" s="1"/>
  <c r="O3" i="14" s="1"/>
  <c r="P3" i="6"/>
  <c r="P41" i="6" s="1"/>
  <c r="P3" i="14" s="1"/>
  <c r="Q3" i="6"/>
  <c r="Q41" i="6" s="1"/>
  <c r="Q3" i="14" s="1"/>
  <c r="R3" i="6"/>
  <c r="R41" i="6" s="1"/>
  <c r="R3" i="14" s="1"/>
  <c r="S3" i="6"/>
  <c r="S41" i="6" s="1"/>
  <c r="S3" i="14" s="1"/>
  <c r="T3" i="6"/>
  <c r="T41" i="6" s="1"/>
  <c r="T3" i="14" s="1"/>
  <c r="U3" i="6"/>
  <c r="U41" i="6" s="1"/>
  <c r="U3" i="14" s="1"/>
  <c r="V3" i="6"/>
  <c r="V41" i="6" s="1"/>
  <c r="V3" i="14" s="1"/>
  <c r="W3" i="6"/>
  <c r="W41" i="6" s="1"/>
  <c r="W3" i="14" s="1"/>
  <c r="X3" i="6"/>
  <c r="X41" i="6" s="1"/>
  <c r="X3" i="14" s="1"/>
  <c r="Y3" i="6"/>
  <c r="Z3" i="6"/>
  <c r="AA3" i="6"/>
  <c r="AB3" i="6"/>
  <c r="AC3" i="6"/>
  <c r="AD3" i="6"/>
  <c r="AE3" i="6"/>
  <c r="AF3" i="6"/>
  <c r="AG3" i="6"/>
  <c r="AH3" i="6"/>
  <c r="AI3" i="6"/>
  <c r="AJ3" i="6"/>
  <c r="AK3" i="6"/>
  <c r="AL3" i="6"/>
  <c r="AM3" i="6"/>
  <c r="AN3" i="6"/>
  <c r="AO3" i="6"/>
  <c r="AP3" i="6"/>
  <c r="AQ3" i="6"/>
  <c r="AR3" i="6"/>
  <c r="AS3" i="6"/>
  <c r="AT3" i="6"/>
  <c r="AU3" i="6"/>
  <c r="AV3" i="6"/>
  <c r="AW3" i="6"/>
  <c r="AX3" i="6"/>
  <c r="AY3" i="6"/>
  <c r="AZ3" i="6"/>
  <c r="BA3" i="6"/>
  <c r="BB3" i="6"/>
  <c r="BC3" i="6"/>
  <c r="BD3" i="6"/>
  <c r="BE3" i="6"/>
  <c r="BF3" i="6"/>
  <c r="BG3" i="6"/>
  <c r="BH3" i="6"/>
  <c r="BI3" i="6"/>
  <c r="BJ3" i="6"/>
  <c r="BK3" i="6"/>
  <c r="BL3" i="6"/>
  <c r="BM3" i="6"/>
  <c r="BN3" i="6"/>
  <c r="BO3" i="6"/>
  <c r="BP3" i="6"/>
  <c r="BQ3" i="6"/>
  <c r="BR3" i="6"/>
  <c r="BS3" i="6"/>
  <c r="BT3" i="6"/>
  <c r="BU3" i="6"/>
  <c r="BV3" i="6"/>
  <c r="BW3" i="6"/>
  <c r="BX3" i="6"/>
  <c r="BY3" i="6"/>
  <c r="BZ3" i="6"/>
  <c r="CA3" i="6"/>
  <c r="CB3" i="6"/>
  <c r="CC3" i="6"/>
  <c r="CD3" i="6"/>
  <c r="CE3" i="6"/>
  <c r="CF3" i="6"/>
  <c r="CG3" i="6"/>
  <c r="CH3" i="6"/>
  <c r="CI3" i="6"/>
  <c r="CJ3" i="6"/>
  <c r="CK3" i="6"/>
  <c r="CL3" i="6"/>
  <c r="CM3" i="6"/>
  <c r="CN3" i="6"/>
  <c r="CO3" i="6"/>
  <c r="CP3" i="6"/>
  <c r="CQ3" i="6"/>
  <c r="CR3" i="6"/>
  <c r="CS3" i="6"/>
  <c r="CT3" i="6"/>
  <c r="CU3" i="6"/>
  <c r="CV3" i="6"/>
  <c r="CW3" i="6"/>
  <c r="CX3" i="6"/>
  <c r="CY3" i="6"/>
  <c r="CZ3" i="6"/>
  <c r="DA3" i="6"/>
  <c r="DB3" i="6"/>
  <c r="DC3" i="6"/>
  <c r="DD3" i="6"/>
  <c r="DE3" i="6"/>
  <c r="DF3" i="6"/>
  <c r="DG3" i="6"/>
  <c r="DH3" i="6"/>
  <c r="DI3" i="6"/>
  <c r="DJ3" i="6"/>
  <c r="DK3" i="6"/>
  <c r="DL3" i="6"/>
  <c r="DM3" i="6"/>
  <c r="DN3" i="6"/>
  <c r="DO3" i="6"/>
  <c r="DP3" i="6"/>
  <c r="DQ3" i="6"/>
  <c r="DR3" i="6"/>
  <c r="DS3" i="6"/>
  <c r="DT3" i="6"/>
  <c r="DU3" i="6"/>
  <c r="DV3" i="6"/>
  <c r="DW3" i="6"/>
  <c r="DX3" i="6"/>
  <c r="DY3" i="6"/>
  <c r="DZ3" i="6"/>
  <c r="EA3" i="6"/>
  <c r="EB3" i="6"/>
  <c r="EC3" i="6"/>
  <c r="ED3" i="6"/>
  <c r="EE3" i="6"/>
  <c r="EF3" i="6"/>
  <c r="EG3" i="6"/>
  <c r="EH3" i="6"/>
  <c r="EI3" i="6"/>
  <c r="EJ3" i="6"/>
  <c r="EK3" i="6"/>
  <c r="EL3" i="6"/>
  <c r="EM3" i="6"/>
  <c r="EN3" i="6"/>
  <c r="EO3" i="6"/>
  <c r="EP3" i="6"/>
  <c r="EQ3" i="6"/>
  <c r="ER3" i="6"/>
  <c r="ES3" i="6"/>
  <c r="ET3" i="6"/>
  <c r="EU3" i="6"/>
  <c r="EV3" i="6"/>
  <c r="EW3" i="6"/>
  <c r="EX3" i="6"/>
  <c r="EY3" i="6"/>
  <c r="EZ3" i="6"/>
  <c r="FA3" i="6"/>
  <c r="FB3" i="6"/>
  <c r="FC3" i="6"/>
  <c r="FD3" i="6"/>
  <c r="FE3" i="6"/>
  <c r="FF3" i="6"/>
  <c r="FG3" i="6"/>
  <c r="FH3" i="6"/>
  <c r="FI3" i="6"/>
  <c r="FJ3" i="6"/>
  <c r="FK3" i="6"/>
  <c r="FL3" i="6"/>
  <c r="FM3" i="6"/>
  <c r="FO3" i="6"/>
  <c r="FP3" i="6"/>
  <c r="FQ3" i="6"/>
  <c r="FR3" i="6"/>
  <c r="FS3" i="6"/>
  <c r="FT3" i="6"/>
  <c r="FU3" i="6"/>
  <c r="FV3" i="6"/>
  <c r="FW3" i="6"/>
  <c r="FX3" i="6"/>
  <c r="FY3" i="6"/>
  <c r="FZ3" i="6"/>
  <c r="GA3" i="6"/>
  <c r="GB3" i="6"/>
  <c r="GC3" i="6"/>
  <c r="GD3" i="6"/>
  <c r="GE3" i="6"/>
  <c r="GF3" i="6"/>
  <c r="GG3" i="6"/>
  <c r="GH3" i="6"/>
  <c r="GI3" i="6"/>
  <c r="GJ3" i="6"/>
  <c r="GL3" i="6"/>
  <c r="GM3" i="6"/>
  <c r="GN3" i="6"/>
  <c r="GO3" i="6"/>
  <c r="GP3" i="6"/>
  <c r="GQ3" i="6"/>
  <c r="GR3" i="6"/>
  <c r="GS3" i="6"/>
  <c r="GT3" i="6"/>
  <c r="C1" i="6"/>
  <c r="C1" i="9" s="1"/>
  <c r="B1" i="11" s="1"/>
  <c r="B1" i="12" s="1"/>
  <c r="C1" i="14" s="1"/>
  <c r="GG5" i="14" l="1"/>
  <c r="GO5" i="14"/>
  <c r="GO6" i="14"/>
  <c r="EL14" i="4"/>
  <c r="GF14" i="4"/>
  <c r="DA14" i="4"/>
  <c r="DV14" i="4"/>
  <c r="DN14" i="4"/>
  <c r="BE14" i="4"/>
  <c r="DI14" i="4"/>
  <c r="GN14" i="4"/>
  <c r="N4" i="14"/>
  <c r="FV7" i="14"/>
  <c r="CX7" i="14"/>
  <c r="CX6" i="14"/>
  <c r="CX5" i="14"/>
  <c r="DG5" i="14"/>
  <c r="DG6" i="14"/>
  <c r="DG7" i="14"/>
  <c r="CP6" i="14"/>
  <c r="CP7" i="14"/>
  <c r="CP5" i="14"/>
  <c r="FW7" i="14"/>
  <c r="FW5" i="14"/>
  <c r="FW6" i="14"/>
  <c r="FC5" i="14"/>
  <c r="FC6" i="14"/>
  <c r="FC7" i="14"/>
  <c r="AQ6" i="14"/>
  <c r="AQ5" i="14"/>
  <c r="AQ7" i="14"/>
  <c r="AP6" i="14"/>
  <c r="AP7" i="14"/>
  <c r="AP5" i="14"/>
  <c r="DF7" i="14"/>
  <c r="DF5" i="14"/>
  <c r="DF6" i="14"/>
  <c r="EE5" i="14"/>
  <c r="EE7" i="14"/>
  <c r="EE6" i="14"/>
  <c r="BW6" i="14"/>
  <c r="BW5" i="14"/>
  <c r="BW7" i="14"/>
  <c r="CB7" i="14"/>
  <c r="CB6" i="14"/>
  <c r="CB5" i="14"/>
  <c r="FX7" i="14"/>
  <c r="FX6" i="14"/>
  <c r="FX5" i="14"/>
  <c r="CT5" i="14"/>
  <c r="CT7" i="14"/>
  <c r="CT6" i="14"/>
  <c r="BR6" i="14"/>
  <c r="BR7" i="14"/>
  <c r="BR5" i="14"/>
  <c r="CW14" i="4"/>
  <c r="DF14" i="4"/>
  <c r="EM7" i="14"/>
  <c r="EM6" i="14"/>
  <c r="EM5" i="14"/>
  <c r="CO14" i="4"/>
  <c r="FV14" i="4"/>
  <c r="FB14" i="4"/>
  <c r="AP14" i="4"/>
  <c r="AO14" i="4"/>
  <c r="DB6" i="14"/>
  <c r="DB7" i="14"/>
  <c r="DB5" i="14"/>
  <c r="DE14" i="4"/>
  <c r="ED14" i="4"/>
  <c r="BV14" i="4"/>
  <c r="DW5" i="14"/>
  <c r="DW6" i="14"/>
  <c r="DW7" i="14"/>
  <c r="CA14" i="4"/>
  <c r="FW14" i="4"/>
  <c r="DO5" i="14"/>
  <c r="DO7" i="14"/>
  <c r="DO6" i="14"/>
  <c r="BF6" i="14"/>
  <c r="BF7" i="14"/>
  <c r="BF5" i="14"/>
  <c r="BV7" i="14"/>
  <c r="BV6" i="14"/>
  <c r="BV5" i="14"/>
  <c r="CS14" i="4"/>
  <c r="EY6" i="14"/>
  <c r="EY5" i="14"/>
  <c r="EY7" i="14"/>
  <c r="GH14" i="4"/>
  <c r="CL14" i="4"/>
  <c r="DB14" i="4"/>
  <c r="BL7" i="14"/>
  <c r="BL6" i="14"/>
  <c r="BL5" i="14"/>
  <c r="CG14" i="4"/>
  <c r="CL7" i="14"/>
  <c r="CL6" i="14"/>
  <c r="CL5" i="14"/>
  <c r="DJ7" i="14"/>
  <c r="DJ5" i="14"/>
  <c r="DJ6" i="14"/>
  <c r="FN14" i="4"/>
  <c r="BF14" i="4"/>
  <c r="CM7" i="14"/>
  <c r="CM6" i="14"/>
  <c r="CM5" i="14"/>
  <c r="DC7" i="14"/>
  <c r="DC6" i="14"/>
  <c r="DC5" i="14"/>
  <c r="CH6" i="14"/>
  <c r="CH5" i="14"/>
  <c r="CH7" i="14"/>
  <c r="FO7" i="14"/>
  <c r="FO5" i="14"/>
  <c r="FO6" i="14"/>
  <c r="BG7" i="14"/>
  <c r="BG6" i="14"/>
  <c r="BG5" i="14"/>
  <c r="C5" i="14"/>
  <c r="AX11" i="14"/>
  <c r="EM11" i="14"/>
  <c r="FV6" i="14"/>
  <c r="U14" i="4"/>
  <c r="W14" i="4"/>
  <c r="AU14" i="4"/>
  <c r="C7" i="14"/>
  <c r="R14" i="4"/>
  <c r="GV9" i="4"/>
  <c r="GT7" i="4"/>
  <c r="GV8" i="4"/>
  <c r="GT4" i="4"/>
  <c r="GT11" i="4"/>
  <c r="L4" i="14"/>
  <c r="FY14" i="4"/>
  <c r="GV11" i="4"/>
  <c r="GV6" i="4"/>
  <c r="AB14" i="4"/>
  <c r="FF4" i="14"/>
  <c r="AJ14" i="4"/>
  <c r="EL4" i="14"/>
  <c r="FU14" i="4"/>
  <c r="V6" i="14"/>
  <c r="V7" i="14"/>
  <c r="V5" i="14"/>
  <c r="AG13" i="4"/>
  <c r="AG15" i="4" s="1"/>
  <c r="AH10" i="14" s="1"/>
  <c r="AG12" i="4"/>
  <c r="CP12" i="4"/>
  <c r="CP13" i="4"/>
  <c r="CP15" i="4" s="1"/>
  <c r="CQ10" i="14" s="1"/>
  <c r="X6" i="14"/>
  <c r="X7" i="14"/>
  <c r="X5" i="14"/>
  <c r="AV6" i="14"/>
  <c r="AV7" i="14"/>
  <c r="AV5" i="14"/>
  <c r="BG13" i="4"/>
  <c r="BG15" i="4" s="1"/>
  <c r="BH10" i="14" s="1"/>
  <c r="BG12" i="4"/>
  <c r="BW13" i="4"/>
  <c r="BW15" i="4" s="1"/>
  <c r="BX10" i="14" s="1"/>
  <c r="BW12" i="4"/>
  <c r="AA13" i="4"/>
  <c r="AA15" i="4" s="1"/>
  <c r="AB10" i="14" s="1"/>
  <c r="AA12" i="4"/>
  <c r="AL12" i="4"/>
  <c r="AL13" i="4"/>
  <c r="AL15" i="4" s="1"/>
  <c r="AM10" i="14" s="1"/>
  <c r="BB12" i="4"/>
  <c r="BB13" i="4"/>
  <c r="BB15" i="4" s="1"/>
  <c r="BC10" i="14" s="1"/>
  <c r="BR12" i="4"/>
  <c r="BR13" i="4"/>
  <c r="BR15" i="4" s="1"/>
  <c r="BS10" i="14" s="1"/>
  <c r="CH12" i="4"/>
  <c r="CH13" i="4"/>
  <c r="CH15" i="4" s="1"/>
  <c r="CI10" i="14" s="1"/>
  <c r="CX12" i="4"/>
  <c r="CX13" i="4"/>
  <c r="CX15" i="4" s="1"/>
  <c r="CY10" i="14" s="1"/>
  <c r="AE14" i="4"/>
  <c r="AY13" i="4"/>
  <c r="AY15" i="4" s="1"/>
  <c r="AZ10" i="14" s="1"/>
  <c r="AY12" i="4"/>
  <c r="CE13" i="4"/>
  <c r="CE15" i="4" s="1"/>
  <c r="CF10" i="14" s="1"/>
  <c r="CE12" i="4"/>
  <c r="Y12" i="4"/>
  <c r="Y13" i="4"/>
  <c r="Y15" i="4" s="1"/>
  <c r="Z10" i="14" s="1"/>
  <c r="AQ13" i="4"/>
  <c r="AQ15" i="4" s="1"/>
  <c r="AR10" i="14" s="1"/>
  <c r="AQ12" i="4"/>
  <c r="AT12" i="4"/>
  <c r="AT13" i="4"/>
  <c r="AT15" i="4" s="1"/>
  <c r="AU10" i="14" s="1"/>
  <c r="BJ12" i="4"/>
  <c r="BJ13" i="4"/>
  <c r="BJ15" i="4" s="1"/>
  <c r="BK10" i="14" s="1"/>
  <c r="BZ12" i="4"/>
  <c r="BZ13" i="4"/>
  <c r="BZ15" i="4" s="1"/>
  <c r="CA10" i="14" s="1"/>
  <c r="Q13" i="4"/>
  <c r="Q15" i="4" s="1"/>
  <c r="R10" i="14" s="1"/>
  <c r="Q12" i="4"/>
  <c r="AI13" i="4"/>
  <c r="AI15" i="4" s="1"/>
  <c r="AJ10" i="14" s="1"/>
  <c r="AI12" i="4"/>
  <c r="S13" i="4"/>
  <c r="S15" i="4" s="1"/>
  <c r="T10" i="14" s="1"/>
  <c r="S12" i="4"/>
  <c r="AF7" i="14"/>
  <c r="AF6" i="14"/>
  <c r="AF5" i="14"/>
  <c r="BO13" i="4"/>
  <c r="BO15" i="4" s="1"/>
  <c r="BP10" i="14" s="1"/>
  <c r="BO12" i="4"/>
  <c r="AY11" i="14"/>
  <c r="GT6" i="4"/>
  <c r="BG11" i="14"/>
  <c r="S6" i="14"/>
  <c r="S7" i="14"/>
  <c r="S5" i="14"/>
  <c r="BL13" i="4"/>
  <c r="BL15" i="4" s="1"/>
  <c r="BM10" i="14" s="1"/>
  <c r="BL12" i="4"/>
  <c r="DP12" i="4"/>
  <c r="DP13" i="4"/>
  <c r="DP15" i="4" s="1"/>
  <c r="DQ10" i="14" s="1"/>
  <c r="EJ12" i="4"/>
  <c r="EJ13" i="4"/>
  <c r="EJ15" i="4" s="1"/>
  <c r="EK10" i="14" s="1"/>
  <c r="CU11" i="14"/>
  <c r="DK11" i="14"/>
  <c r="ER13" i="4"/>
  <c r="ER15" i="4" s="1"/>
  <c r="ES10" i="14" s="1"/>
  <c r="ER12" i="4"/>
  <c r="EZ13" i="4"/>
  <c r="EZ15" i="4" s="1"/>
  <c r="FA10" i="14" s="1"/>
  <c r="EZ12" i="4"/>
  <c r="FH13" i="4"/>
  <c r="FH15" i="4" s="1"/>
  <c r="FI10" i="14" s="1"/>
  <c r="FH12" i="4"/>
  <c r="FZ5" i="14"/>
  <c r="FZ7" i="14"/>
  <c r="FZ6" i="14"/>
  <c r="GT10" i="4"/>
  <c r="V12" i="4"/>
  <c r="V13" i="4"/>
  <c r="V15" i="4" s="1"/>
  <c r="GV3" i="4"/>
  <c r="GT5" i="4"/>
  <c r="Z13" i="4"/>
  <c r="Z15" i="4" s="1"/>
  <c r="AA10" i="14" s="1"/>
  <c r="Z12" i="4"/>
  <c r="AC7" i="14"/>
  <c r="AC5" i="14"/>
  <c r="AC6" i="14"/>
  <c r="EN12" i="4"/>
  <c r="EN13" i="4"/>
  <c r="EN15" i="4" s="1"/>
  <c r="EO10" i="14" s="1"/>
  <c r="FD12" i="4"/>
  <c r="FD13" i="4"/>
  <c r="FD15" i="4" s="1"/>
  <c r="FE10" i="14" s="1"/>
  <c r="FA14" i="4"/>
  <c r="FW11" i="14"/>
  <c r="AH14" i="4"/>
  <c r="BA13" i="4"/>
  <c r="BA15" i="4" s="1"/>
  <c r="BB10" i="14" s="1"/>
  <c r="BA12" i="4"/>
  <c r="AN12" i="4"/>
  <c r="AN13" i="4"/>
  <c r="AN15" i="4" s="1"/>
  <c r="AO10" i="14" s="1"/>
  <c r="CF12" i="4"/>
  <c r="CF13" i="4"/>
  <c r="CF15" i="4" s="1"/>
  <c r="CG10" i="14" s="1"/>
  <c r="DD12" i="4"/>
  <c r="DD13" i="4"/>
  <c r="DD15" i="4" s="1"/>
  <c r="DE10" i="14" s="1"/>
  <c r="DX13" i="4"/>
  <c r="DX15" i="4" s="1"/>
  <c r="DY10" i="14" s="1"/>
  <c r="DX12" i="4"/>
  <c r="AS13" i="4"/>
  <c r="AS15" i="4" s="1"/>
  <c r="AT10" i="14" s="1"/>
  <c r="AS12" i="4"/>
  <c r="AK6" i="14"/>
  <c r="AK5" i="14"/>
  <c r="AK7" i="14"/>
  <c r="EV13" i="4"/>
  <c r="EV15" i="4" s="1"/>
  <c r="EW10" i="14" s="1"/>
  <c r="EV12" i="4"/>
  <c r="DT13" i="4"/>
  <c r="DT15" i="4" s="1"/>
  <c r="DU10" i="14" s="1"/>
  <c r="DT12" i="4"/>
  <c r="GT3" i="4"/>
  <c r="EP4" i="14"/>
  <c r="GV5" i="4"/>
  <c r="GT8" i="4"/>
  <c r="DZ4" i="14"/>
  <c r="CM11" i="14"/>
  <c r="AR13" i="4"/>
  <c r="AR15" i="4" s="1"/>
  <c r="AS10" i="14" s="1"/>
  <c r="AR12" i="4"/>
  <c r="AZ12" i="4"/>
  <c r="AZ13" i="4"/>
  <c r="AZ15" i="4" s="1"/>
  <c r="BA10" i="14" s="1"/>
  <c r="BD12" i="4"/>
  <c r="BD13" i="4"/>
  <c r="BD15" i="4" s="1"/>
  <c r="BE10" i="14" s="1"/>
  <c r="BH13" i="4"/>
  <c r="BH15" i="4" s="1"/>
  <c r="BI10" i="14" s="1"/>
  <c r="BH12" i="4"/>
  <c r="BP13" i="4"/>
  <c r="BP15" i="4" s="1"/>
  <c r="BQ10" i="14" s="1"/>
  <c r="BP12" i="4"/>
  <c r="BT12" i="4"/>
  <c r="BT13" i="4"/>
  <c r="BT15" i="4" s="1"/>
  <c r="BU10" i="14" s="1"/>
  <c r="BX12" i="4"/>
  <c r="BX13" i="4"/>
  <c r="BX15" i="4" s="1"/>
  <c r="BY10" i="14" s="1"/>
  <c r="CJ13" i="4"/>
  <c r="CJ15" i="4" s="1"/>
  <c r="CK10" i="14" s="1"/>
  <c r="CJ12" i="4"/>
  <c r="CN12" i="4"/>
  <c r="CN13" i="4"/>
  <c r="CN15" i="4" s="1"/>
  <c r="CO10" i="14" s="1"/>
  <c r="CR13" i="4"/>
  <c r="CR15" i="4" s="1"/>
  <c r="CS10" i="14" s="1"/>
  <c r="CR12" i="4"/>
  <c r="CV12" i="4"/>
  <c r="CV13" i="4"/>
  <c r="CV15" i="4" s="1"/>
  <c r="CW10" i="14" s="1"/>
  <c r="CZ13" i="4"/>
  <c r="CZ15" i="4" s="1"/>
  <c r="DA10" i="14" s="1"/>
  <c r="CZ12" i="4"/>
  <c r="DH12" i="4"/>
  <c r="DH13" i="4"/>
  <c r="DH15" i="4" s="1"/>
  <c r="DI10" i="14" s="1"/>
  <c r="DL13" i="4"/>
  <c r="DL15" i="4" s="1"/>
  <c r="DM10" i="14" s="1"/>
  <c r="DL12" i="4"/>
  <c r="EB12" i="4"/>
  <c r="EB13" i="4"/>
  <c r="EB15" i="4" s="1"/>
  <c r="EC10" i="14" s="1"/>
  <c r="EF12" i="4"/>
  <c r="EF13" i="4"/>
  <c r="EF15" i="4" s="1"/>
  <c r="EG10" i="14" s="1"/>
  <c r="FX12" i="4"/>
  <c r="FX13" i="4"/>
  <c r="FX15" i="4" s="1"/>
  <c r="FY10" i="14" s="1"/>
  <c r="DC11" i="14"/>
  <c r="AD12" i="4"/>
  <c r="AD13" i="4"/>
  <c r="AD15" i="4" s="1"/>
  <c r="AE10" i="14" s="1"/>
  <c r="AF13" i="4"/>
  <c r="AF15" i="4" s="1"/>
  <c r="AG10" i="14" s="1"/>
  <c r="AF12" i="4"/>
  <c r="CE11" i="14"/>
  <c r="FL12" i="4"/>
  <c r="FL13" i="4"/>
  <c r="FL15" i="4" s="1"/>
  <c r="FM10" i="14" s="1"/>
  <c r="FP13" i="4"/>
  <c r="FP15" i="4" s="1"/>
  <c r="FQ10" i="14" s="1"/>
  <c r="FP12" i="4"/>
  <c r="FT12" i="4"/>
  <c r="FT13" i="4"/>
  <c r="FT15" i="4" s="1"/>
  <c r="FU10" i="14" s="1"/>
  <c r="GV7" i="4"/>
  <c r="GX7" i="4" s="1"/>
  <c r="GV4" i="4"/>
  <c r="X13" i="4"/>
  <c r="X15" i="4" s="1"/>
  <c r="Y10" i="14" s="1"/>
  <c r="X12" i="4"/>
  <c r="FJ4" i="14"/>
  <c r="FF11" i="14"/>
  <c r="DV7" i="14"/>
  <c r="DV5" i="14"/>
  <c r="DV6" i="14"/>
  <c r="GT9" i="4"/>
  <c r="AI7" i="14"/>
  <c r="AI5" i="14"/>
  <c r="AI6" i="14"/>
  <c r="AV13" i="4"/>
  <c r="AV15" i="4" s="1"/>
  <c r="AW10" i="14" s="1"/>
  <c r="AV12" i="4"/>
  <c r="CB12" i="4"/>
  <c r="CB13" i="4"/>
  <c r="CB15" i="4" s="1"/>
  <c r="CC10" i="14" s="1"/>
  <c r="FB6" i="14"/>
  <c r="FB7" i="14"/>
  <c r="FB5" i="14"/>
  <c r="EL11" i="14"/>
  <c r="DU14" i="4"/>
  <c r="GV10" i="4"/>
  <c r="T14" i="4"/>
  <c r="P14" i="4"/>
  <c r="P4" i="14"/>
  <c r="D4" i="14"/>
  <c r="U5" i="14"/>
  <c r="U7" i="14"/>
  <c r="U6" i="14"/>
  <c r="Q6" i="14"/>
  <c r="Q7" i="14"/>
  <c r="Q5" i="14"/>
  <c r="N11" i="14"/>
  <c r="L11" i="14"/>
  <c r="P11" i="14"/>
  <c r="GM4" i="14"/>
  <c r="GE4" i="14"/>
  <c r="O7" i="14"/>
  <c r="O5" i="14"/>
  <c r="O6" i="14"/>
  <c r="GF4" i="14"/>
  <c r="GJ4" i="14"/>
  <c r="GB4" i="14"/>
  <c r="GR7" i="14"/>
  <c r="GR6" i="14"/>
  <c r="GR5" i="14"/>
  <c r="GK4" i="14"/>
  <c r="GN7" i="14"/>
  <c r="GN6" i="14"/>
  <c r="GN5" i="14"/>
  <c r="GH7" i="14"/>
  <c r="GH6" i="14"/>
  <c r="GH5" i="14"/>
  <c r="GQ6" i="14"/>
  <c r="GQ7" i="14"/>
  <c r="GQ5" i="14"/>
  <c r="GA6" i="14"/>
  <c r="GA5" i="14"/>
  <c r="GA7" i="14"/>
  <c r="GO4" i="14"/>
  <c r="GI6" i="14"/>
  <c r="GI5" i="14"/>
  <c r="GI7" i="14"/>
  <c r="GP7" i="14"/>
  <c r="GP6" i="14"/>
  <c r="GP5" i="14"/>
  <c r="GC7" i="14"/>
  <c r="GC6" i="14"/>
  <c r="GC5" i="14"/>
  <c r="GD7" i="14"/>
  <c r="GD6" i="14"/>
  <c r="GD5" i="14"/>
  <c r="GL7" i="14"/>
  <c r="GL6" i="14"/>
  <c r="GL5" i="14"/>
  <c r="GG4" i="14"/>
  <c r="GS7" i="14"/>
  <c r="GS6" i="14"/>
  <c r="GS5" i="14"/>
  <c r="GT7" i="14"/>
  <c r="GT6" i="14"/>
  <c r="GT5" i="14"/>
  <c r="F3" i="14"/>
  <c r="E3" i="14"/>
  <c r="H3" i="14"/>
  <c r="G3" i="14"/>
  <c r="B21" i="3"/>
  <c r="GZ15" i="10"/>
  <c r="GZ18" i="10"/>
  <c r="GZ21" i="10"/>
  <c r="GZ10" i="10"/>
  <c r="GV10" i="10"/>
  <c r="GV21" i="10"/>
  <c r="GU25" i="10"/>
  <c r="GV24" i="10" s="1"/>
  <c r="GV18" i="10"/>
  <c r="GV15" i="10"/>
  <c r="GX21" i="10"/>
  <c r="GX18" i="10"/>
  <c r="GX15" i="10"/>
  <c r="GX10" i="10"/>
  <c r="C33" i="10"/>
  <c r="D32" i="10" s="1"/>
  <c r="GU3" i="6"/>
  <c r="GU38" i="6"/>
  <c r="GV38" i="6" s="1"/>
  <c r="GU37" i="6"/>
  <c r="GU36" i="6"/>
  <c r="GU35" i="6"/>
  <c r="GU34" i="6"/>
  <c r="GV34" i="6" s="1"/>
  <c r="GU33" i="6"/>
  <c r="GU32" i="6"/>
  <c r="GU31" i="6"/>
  <c r="GU30" i="6"/>
  <c r="GU29" i="6"/>
  <c r="GV29" i="6" s="1"/>
  <c r="GU28" i="6"/>
  <c r="GV28" i="6" s="1"/>
  <c r="GU27" i="6"/>
  <c r="GV27" i="6" s="1"/>
  <c r="GU26" i="6"/>
  <c r="GV26" i="6" s="1"/>
  <c r="GU25" i="6"/>
  <c r="GV25" i="6" s="1"/>
  <c r="GU24" i="6"/>
  <c r="GV24" i="6" s="1"/>
  <c r="GU23" i="6"/>
  <c r="GV23" i="6" s="1"/>
  <c r="GU22" i="6"/>
  <c r="GV22" i="6" s="1"/>
  <c r="GU21" i="6"/>
  <c r="GU20" i="6"/>
  <c r="GV20" i="6" s="1"/>
  <c r="GU19" i="6"/>
  <c r="GV19" i="6" s="1"/>
  <c r="GU18" i="6"/>
  <c r="GV18" i="6" s="1"/>
  <c r="GU17" i="6"/>
  <c r="GV17" i="6" s="1"/>
  <c r="GU16" i="6"/>
  <c r="GV16" i="6" s="1"/>
  <c r="GU15" i="6"/>
  <c r="GV15" i="6" s="1"/>
  <c r="GU14" i="6"/>
  <c r="GV14" i="6" s="1"/>
  <c r="GU13" i="6"/>
  <c r="GV13" i="6" s="1"/>
  <c r="GU12" i="6"/>
  <c r="GU11" i="6"/>
  <c r="GV11" i="6" s="1"/>
  <c r="GU10" i="6"/>
  <c r="GV10" i="6" s="1"/>
  <c r="GU9" i="6"/>
  <c r="GV9" i="6" s="1"/>
  <c r="GU8" i="6"/>
  <c r="GV8" i="6" s="1"/>
  <c r="GU7" i="6"/>
  <c r="GU6" i="6"/>
  <c r="GU5" i="6"/>
  <c r="GV5" i="6" s="1"/>
  <c r="GU4" i="6"/>
  <c r="GV4" i="6" s="1"/>
  <c r="FV4" i="14" l="1"/>
  <c r="BG4" i="14"/>
  <c r="FO4" i="14"/>
  <c r="CM4" i="14"/>
  <c r="DJ4" i="14"/>
  <c r="CL4" i="14"/>
  <c r="BL4" i="14"/>
  <c r="BR4" i="14"/>
  <c r="CB4" i="14"/>
  <c r="BW4" i="14"/>
  <c r="DF4" i="14"/>
  <c r="AP4" i="14"/>
  <c r="AQ4" i="14"/>
  <c r="FW4" i="14"/>
  <c r="CP4" i="14"/>
  <c r="CX4" i="14"/>
  <c r="CH4" i="14"/>
  <c r="DC4" i="14"/>
  <c r="EY4" i="14"/>
  <c r="BV4" i="14"/>
  <c r="BF4" i="14"/>
  <c r="DW4" i="14"/>
  <c r="DB4" i="14"/>
  <c r="EM4" i="14"/>
  <c r="FX4" i="14"/>
  <c r="DG4" i="14"/>
  <c r="DO4" i="14"/>
  <c r="CT4" i="14"/>
  <c r="EE4" i="14"/>
  <c r="FC4" i="14"/>
  <c r="C4" i="14"/>
  <c r="FB4" i="14"/>
  <c r="CB14" i="4"/>
  <c r="AI4" i="14"/>
  <c r="DV4" i="14"/>
  <c r="FT14" i="4"/>
  <c r="FL14" i="4"/>
  <c r="AD14" i="4"/>
  <c r="DT14" i="4"/>
  <c r="EV14" i="4"/>
  <c r="DD14" i="4"/>
  <c r="CF14" i="4"/>
  <c r="AN14" i="4"/>
  <c r="FD14" i="4"/>
  <c r="EN14" i="4"/>
  <c r="AC4" i="14"/>
  <c r="Z14" i="4"/>
  <c r="FH14" i="4"/>
  <c r="EZ14" i="4"/>
  <c r="ER14" i="4"/>
  <c r="BL14" i="4"/>
  <c r="S4" i="14"/>
  <c r="GX6" i="4"/>
  <c r="GU6" i="4" s="1"/>
  <c r="GX11" i="4"/>
  <c r="GU11" i="4" s="1"/>
  <c r="GX4" i="4"/>
  <c r="GW4" i="4" s="1"/>
  <c r="FX14" i="4"/>
  <c r="EF14" i="4"/>
  <c r="EB14" i="4"/>
  <c r="DH14" i="4"/>
  <c r="CV14" i="4"/>
  <c r="CN14" i="4"/>
  <c r="BX14" i="4"/>
  <c r="BT14" i="4"/>
  <c r="BD14" i="4"/>
  <c r="AZ14" i="4"/>
  <c r="GW11" i="4"/>
  <c r="GY11" i="4" s="1"/>
  <c r="S14" i="4"/>
  <c r="AI14" i="4"/>
  <c r="Q14" i="4"/>
  <c r="AQ14" i="4"/>
  <c r="CE14" i="4"/>
  <c r="AY14" i="4"/>
  <c r="CX14" i="4"/>
  <c r="CH14" i="4"/>
  <c r="BR14" i="4"/>
  <c r="BB14" i="4"/>
  <c r="AL14" i="4"/>
  <c r="X4" i="14"/>
  <c r="CP14" i="4"/>
  <c r="GX5" i="4"/>
  <c r="GU5" i="4" s="1"/>
  <c r="BP6" i="14"/>
  <c r="BP7" i="14"/>
  <c r="BP5" i="14"/>
  <c r="CA6" i="14"/>
  <c r="CA5" i="14"/>
  <c r="CA7" i="14"/>
  <c r="BK7" i="14"/>
  <c r="BK6" i="14"/>
  <c r="BK5" i="14"/>
  <c r="AU7" i="14"/>
  <c r="AU5" i="14"/>
  <c r="AU6" i="14"/>
  <c r="Z6" i="14"/>
  <c r="Z7" i="14"/>
  <c r="Z5" i="14"/>
  <c r="AB6" i="14"/>
  <c r="AB7" i="14"/>
  <c r="AB5" i="14"/>
  <c r="BX7" i="14"/>
  <c r="BX5" i="14"/>
  <c r="BX6" i="14"/>
  <c r="BH7" i="14"/>
  <c r="BH6" i="14"/>
  <c r="BH5" i="14"/>
  <c r="AH7" i="14"/>
  <c r="AH6" i="14"/>
  <c r="AH5" i="14"/>
  <c r="BO14" i="4"/>
  <c r="AF4" i="14"/>
  <c r="T7" i="14"/>
  <c r="T5" i="14"/>
  <c r="T6" i="14"/>
  <c r="AJ5" i="14"/>
  <c r="AJ6" i="14"/>
  <c r="AJ7" i="14"/>
  <c r="R6" i="14"/>
  <c r="R7" i="14"/>
  <c r="R5" i="14"/>
  <c r="BZ14" i="4"/>
  <c r="BJ14" i="4"/>
  <c r="AT14" i="4"/>
  <c r="AR7" i="14"/>
  <c r="AR6" i="14"/>
  <c r="AR5" i="14"/>
  <c r="Y14" i="4"/>
  <c r="CF6" i="14"/>
  <c r="CF7" i="14"/>
  <c r="CF5" i="14"/>
  <c r="AZ5" i="14"/>
  <c r="AZ6" i="14"/>
  <c r="AZ7" i="14"/>
  <c r="CY6" i="14"/>
  <c r="CY7" i="14"/>
  <c r="CY5" i="14"/>
  <c r="CI7" i="14"/>
  <c r="CI5" i="14"/>
  <c r="CI6" i="14"/>
  <c r="BS7" i="14"/>
  <c r="BS5" i="14"/>
  <c r="BS6" i="14"/>
  <c r="BC7" i="14"/>
  <c r="BC6" i="14"/>
  <c r="BC5" i="14"/>
  <c r="AM6" i="14"/>
  <c r="AM5" i="14"/>
  <c r="AM7" i="14"/>
  <c r="AA14" i="4"/>
  <c r="BW14" i="4"/>
  <c r="BG14" i="4"/>
  <c r="AV4" i="14"/>
  <c r="CQ6" i="14"/>
  <c r="CQ7" i="14"/>
  <c r="CQ5" i="14"/>
  <c r="AG14" i="4"/>
  <c r="V4" i="14"/>
  <c r="GW7" i="4"/>
  <c r="GU7" i="4"/>
  <c r="EA12" i="14"/>
  <c r="DL12" i="14"/>
  <c r="FK12" i="14"/>
  <c r="EB12" i="14"/>
  <c r="FW12" i="14"/>
  <c r="EJ12" i="14"/>
  <c r="DJ12" i="14"/>
  <c r="AB12" i="14"/>
  <c r="AJ12" i="14"/>
  <c r="BH12" i="14"/>
  <c r="BX12" i="14"/>
  <c r="CN12" i="14"/>
  <c r="ER12" i="14"/>
  <c r="EM12" i="14"/>
  <c r="FX12" i="14"/>
  <c r="AV12" i="14"/>
  <c r="DH12" i="14"/>
  <c r="FT12" i="14"/>
  <c r="BV12" i="14"/>
  <c r="EF12" i="14"/>
  <c r="AM12" i="14"/>
  <c r="BC12" i="14"/>
  <c r="BK12" i="14"/>
  <c r="BS12" i="14"/>
  <c r="CA12" i="14"/>
  <c r="CQ12" i="14"/>
  <c r="CY12" i="14"/>
  <c r="DG12" i="14"/>
  <c r="DO12" i="14"/>
  <c r="DW12" i="14"/>
  <c r="EI12" i="14"/>
  <c r="BZ12" i="14"/>
  <c r="FL12" i="14"/>
  <c r="EV12" i="14"/>
  <c r="CL12" i="14"/>
  <c r="FG12" i="14"/>
  <c r="BO12" i="14"/>
  <c r="CE12" i="14"/>
  <c r="CU12" i="14"/>
  <c r="DK12" i="14"/>
  <c r="DF12" i="14"/>
  <c r="EY12" i="14"/>
  <c r="AZ12" i="14"/>
  <c r="CF12" i="14"/>
  <c r="FH12" i="14"/>
  <c r="BJ12" i="14"/>
  <c r="FO12" i="14"/>
  <c r="CR12" i="14"/>
  <c r="CX12" i="14"/>
  <c r="AH12" i="14"/>
  <c r="CT12" i="14"/>
  <c r="EN12" i="14"/>
  <c r="BR12" i="14"/>
  <c r="AU12" i="14"/>
  <c r="FS12" i="14"/>
  <c r="AF12" i="14"/>
  <c r="AL12" i="14"/>
  <c r="AR12" i="14"/>
  <c r="DX12" i="14"/>
  <c r="Z12" i="14"/>
  <c r="BN12" i="14"/>
  <c r="AQ12" i="14"/>
  <c r="BG12" i="14"/>
  <c r="BW12" i="14"/>
  <c r="CM12" i="14"/>
  <c r="DC12" i="14"/>
  <c r="DS12" i="14"/>
  <c r="EU12" i="14"/>
  <c r="CD12" i="14"/>
  <c r="BD12" i="14"/>
  <c r="AD12" i="14"/>
  <c r="BP12" i="14"/>
  <c r="CV12" i="14"/>
  <c r="FC12" i="14"/>
  <c r="EZ12" i="14"/>
  <c r="AN12" i="14"/>
  <c r="BT12" i="14"/>
  <c r="FD12" i="14"/>
  <c r="CP12" i="14"/>
  <c r="CZ12" i="14"/>
  <c r="CI12" i="14"/>
  <c r="CJ12" i="14"/>
  <c r="CB12" i="14"/>
  <c r="CH12" i="14"/>
  <c r="BL12" i="14"/>
  <c r="FP12" i="14"/>
  <c r="DB12" i="14"/>
  <c r="AP12" i="14"/>
  <c r="AY12" i="14"/>
  <c r="EE12" i="14"/>
  <c r="BF12" i="14"/>
  <c r="AX12" i="14"/>
  <c r="DN12" i="14"/>
  <c r="EH12" i="14"/>
  <c r="FN12" i="14"/>
  <c r="EX12" i="14"/>
  <c r="FB12" i="14"/>
  <c r="FV12" i="14"/>
  <c r="EP12" i="14"/>
  <c r="FZ12" i="14"/>
  <c r="FJ12" i="14"/>
  <c r="ET12" i="14"/>
  <c r="DR12" i="14"/>
  <c r="ED12" i="14"/>
  <c r="FR12" i="14"/>
  <c r="EL12" i="14"/>
  <c r="DZ12" i="14"/>
  <c r="AI12" i="14"/>
  <c r="AK12" i="14"/>
  <c r="AC12" i="14"/>
  <c r="DV12" i="14"/>
  <c r="FF12" i="14"/>
  <c r="FE12" i="14"/>
  <c r="FU12" i="14"/>
  <c r="FA12" i="14"/>
  <c r="AT12" i="14"/>
  <c r="AE12" i="14"/>
  <c r="FY12" i="14"/>
  <c r="EK12" i="14"/>
  <c r="DI12" i="14"/>
  <c r="DE12" i="14"/>
  <c r="CO12" i="14"/>
  <c r="CK12" i="14"/>
  <c r="BE12" i="14"/>
  <c r="EO12" i="14"/>
  <c r="ES12" i="14"/>
  <c r="CW12" i="14"/>
  <c r="BU12" i="14"/>
  <c r="AW12" i="14"/>
  <c r="AO12" i="14"/>
  <c r="BB12" i="14"/>
  <c r="FM12" i="14"/>
  <c r="FI12" i="14"/>
  <c r="EW12" i="14"/>
  <c r="FQ12" i="14"/>
  <c r="EC12" i="14"/>
  <c r="DM12" i="14"/>
  <c r="DA12" i="14"/>
  <c r="CS12" i="14"/>
  <c r="CG12" i="14"/>
  <c r="BQ12" i="14"/>
  <c r="BI12" i="14"/>
  <c r="DU12" i="14"/>
  <c r="Y12" i="14"/>
  <c r="AG12" i="14"/>
  <c r="EG12" i="14"/>
  <c r="DY12" i="14"/>
  <c r="DQ12" i="14"/>
  <c r="CC12" i="14"/>
  <c r="BY12" i="14"/>
  <c r="BM12" i="14"/>
  <c r="BA12" i="14"/>
  <c r="AS12" i="14"/>
  <c r="FB11" i="14"/>
  <c r="GX9" i="4"/>
  <c r="GW9" i="4" s="1"/>
  <c r="FJ11" i="14"/>
  <c r="Y6" i="14"/>
  <c r="Y5" i="14"/>
  <c r="Y7" i="14"/>
  <c r="FQ6" i="14"/>
  <c r="FQ7" i="14"/>
  <c r="FQ5" i="14"/>
  <c r="AG5" i="14"/>
  <c r="AG6" i="14"/>
  <c r="AG7" i="14"/>
  <c r="DM7" i="14"/>
  <c r="DM5" i="14"/>
  <c r="DM6" i="14"/>
  <c r="DA7" i="14"/>
  <c r="DA5" i="14"/>
  <c r="DA6" i="14"/>
  <c r="CS5" i="14"/>
  <c r="CS6" i="14"/>
  <c r="CS7" i="14"/>
  <c r="CK6" i="14"/>
  <c r="CK5" i="14"/>
  <c r="CK7" i="14"/>
  <c r="BQ6" i="14"/>
  <c r="BQ7" i="14"/>
  <c r="BQ5" i="14"/>
  <c r="BI5" i="14"/>
  <c r="BI6" i="14"/>
  <c r="BI7" i="14"/>
  <c r="AS7" i="14"/>
  <c r="AS5" i="14"/>
  <c r="AS6" i="14"/>
  <c r="GX8" i="4"/>
  <c r="GW8" i="4" s="1"/>
  <c r="EP11" i="14"/>
  <c r="AT7" i="14"/>
  <c r="AT5" i="14"/>
  <c r="AT6" i="14"/>
  <c r="DY7" i="14"/>
  <c r="DY5" i="14"/>
  <c r="DY6" i="14"/>
  <c r="BB5" i="14"/>
  <c r="BB6" i="14"/>
  <c r="BB7" i="14"/>
  <c r="AC11" i="14"/>
  <c r="W10" i="14"/>
  <c r="B19" i="4"/>
  <c r="B18" i="4"/>
  <c r="B20" i="4"/>
  <c r="GX10" i="4"/>
  <c r="GU10" i="4" s="1"/>
  <c r="EK5" i="14"/>
  <c r="EK7" i="14"/>
  <c r="EK6" i="14"/>
  <c r="DQ5" i="14"/>
  <c r="DQ6" i="14"/>
  <c r="DQ7" i="14"/>
  <c r="GB12" i="14"/>
  <c r="GS12" i="14"/>
  <c r="GT12" i="14"/>
  <c r="GM12" i="14"/>
  <c r="GG12" i="14"/>
  <c r="GI12" i="14"/>
  <c r="GL12" i="14"/>
  <c r="GK12" i="14"/>
  <c r="GR12" i="14"/>
  <c r="GQ12" i="14"/>
  <c r="AW5" i="14"/>
  <c r="AW6" i="14"/>
  <c r="AW7" i="14"/>
  <c r="AI11" i="14"/>
  <c r="DV11" i="14"/>
  <c r="AA12" i="14"/>
  <c r="GN12" i="14"/>
  <c r="GC12" i="14"/>
  <c r="GJ12" i="14"/>
  <c r="GA12" i="14"/>
  <c r="GH12" i="14"/>
  <c r="GO12" i="14"/>
  <c r="GF12" i="14"/>
  <c r="GD12" i="14"/>
  <c r="GP12" i="14"/>
  <c r="GE12" i="14"/>
  <c r="FV11" i="14"/>
  <c r="CC7" i="14"/>
  <c r="CC5" i="14"/>
  <c r="CC6" i="14"/>
  <c r="AV14" i="4"/>
  <c r="X14" i="4"/>
  <c r="FU6" i="14"/>
  <c r="FU7" i="14"/>
  <c r="FU5" i="14"/>
  <c r="FP14" i="4"/>
  <c r="FM7" i="14"/>
  <c r="FM6" i="14"/>
  <c r="FM5" i="14"/>
  <c r="AF14" i="4"/>
  <c r="AE7" i="14"/>
  <c r="AE5" i="14"/>
  <c r="AE6" i="14"/>
  <c r="FY5" i="14"/>
  <c r="FY6" i="14"/>
  <c r="FY7" i="14"/>
  <c r="EG6" i="14"/>
  <c r="EG5" i="14"/>
  <c r="EG7" i="14"/>
  <c r="EC7" i="14"/>
  <c r="EC6" i="14"/>
  <c r="EC5" i="14"/>
  <c r="DL14" i="4"/>
  <c r="DI5" i="14"/>
  <c r="DI6" i="14"/>
  <c r="DI7" i="14"/>
  <c r="CZ14" i="4"/>
  <c r="CW5" i="14"/>
  <c r="CW7" i="14"/>
  <c r="CW6" i="14"/>
  <c r="CR14" i="4"/>
  <c r="CO7" i="14"/>
  <c r="CO6" i="14"/>
  <c r="CO5" i="14"/>
  <c r="CJ14" i="4"/>
  <c r="BY6" i="14"/>
  <c r="BY7" i="14"/>
  <c r="BY5" i="14"/>
  <c r="BU7" i="14"/>
  <c r="BU6" i="14"/>
  <c r="BU5" i="14"/>
  <c r="BP14" i="4"/>
  <c r="BH14" i="4"/>
  <c r="BE5" i="14"/>
  <c r="BE7" i="14"/>
  <c r="BE6" i="14"/>
  <c r="BA5" i="14"/>
  <c r="BA7" i="14"/>
  <c r="BA6" i="14"/>
  <c r="AR14" i="4"/>
  <c r="DZ11" i="14"/>
  <c r="DU6" i="14"/>
  <c r="DU5" i="14"/>
  <c r="DU7" i="14"/>
  <c r="EW6" i="14"/>
  <c r="EW5" i="14"/>
  <c r="EW7" i="14"/>
  <c r="AK4" i="14"/>
  <c r="AS14" i="4"/>
  <c r="DX14" i="4"/>
  <c r="DE7" i="14"/>
  <c r="DE5" i="14"/>
  <c r="DE6" i="14"/>
  <c r="CG6" i="14"/>
  <c r="CG5" i="14"/>
  <c r="CG7" i="14"/>
  <c r="AO7" i="14"/>
  <c r="AO6" i="14"/>
  <c r="AO5" i="14"/>
  <c r="BA14" i="4"/>
  <c r="FE6" i="14"/>
  <c r="FE7" i="14"/>
  <c r="FE5" i="14"/>
  <c r="EO6" i="14"/>
  <c r="EO7" i="14"/>
  <c r="EO5" i="14"/>
  <c r="AA6" i="14"/>
  <c r="AA7" i="14"/>
  <c r="AA5" i="14"/>
  <c r="GX3" i="4"/>
  <c r="GW3" i="4" s="1"/>
  <c r="V14" i="4"/>
  <c r="FZ4" i="14"/>
  <c r="FI7" i="14"/>
  <c r="FI6" i="14"/>
  <c r="FI5" i="14"/>
  <c r="FA6" i="14"/>
  <c r="FA7" i="14"/>
  <c r="FA5" i="14"/>
  <c r="ES5" i="14"/>
  <c r="ES6" i="14"/>
  <c r="ES7" i="14"/>
  <c r="EJ14" i="4"/>
  <c r="DP14" i="4"/>
  <c r="BM5" i="14"/>
  <c r="BM7" i="14"/>
  <c r="BM6" i="14"/>
  <c r="HA6" i="6"/>
  <c r="D11" i="14"/>
  <c r="C11" i="14"/>
  <c r="U4" i="14"/>
  <c r="Q4" i="14"/>
  <c r="K12" i="14"/>
  <c r="P12" i="14"/>
  <c r="E12" i="14"/>
  <c r="D12" i="14"/>
  <c r="F12" i="14"/>
  <c r="M12" i="14"/>
  <c r="R12" i="14"/>
  <c r="L12" i="14"/>
  <c r="S12" i="14"/>
  <c r="Q12" i="14"/>
  <c r="U12" i="14"/>
  <c r="H12" i="14"/>
  <c r="W12" i="14"/>
  <c r="T12" i="14"/>
  <c r="J12" i="14"/>
  <c r="N12" i="14"/>
  <c r="X12" i="14"/>
  <c r="I12" i="14"/>
  <c r="O12" i="14"/>
  <c r="G12" i="14"/>
  <c r="GI4" i="14"/>
  <c r="G11" i="14"/>
  <c r="H11" i="14"/>
  <c r="E11" i="14"/>
  <c r="F11" i="14"/>
  <c r="GG11" i="14"/>
  <c r="GO11" i="14"/>
  <c r="GF11" i="14"/>
  <c r="GE11" i="14"/>
  <c r="GJ11" i="14"/>
  <c r="GK11" i="14"/>
  <c r="GB11" i="14"/>
  <c r="GM11" i="14"/>
  <c r="GT4" i="14"/>
  <c r="GA4" i="14"/>
  <c r="GN4" i="14"/>
  <c r="GC4" i="14"/>
  <c r="O4" i="14"/>
  <c r="GQ4" i="14"/>
  <c r="GD4" i="14"/>
  <c r="GH4" i="14"/>
  <c r="GS4" i="14"/>
  <c r="GL4" i="14"/>
  <c r="GP4" i="14"/>
  <c r="GR4" i="14"/>
  <c r="GV3" i="6"/>
  <c r="C19" i="3"/>
  <c r="C18" i="3"/>
  <c r="C20" i="3"/>
  <c r="GV23" i="10"/>
  <c r="GV22" i="10"/>
  <c r="D30" i="10"/>
  <c r="D31" i="10"/>
  <c r="C45" i="6"/>
  <c r="GV37" i="6"/>
  <c r="HA14" i="6"/>
  <c r="HA13" i="6"/>
  <c r="GV36" i="6"/>
  <c r="HA12" i="6"/>
  <c r="GV35" i="6"/>
  <c r="HA11" i="6"/>
  <c r="GV33" i="6"/>
  <c r="HA9" i="6"/>
  <c r="GV32" i="6"/>
  <c r="HA8" i="6"/>
  <c r="GV31" i="6"/>
  <c r="HA7" i="6"/>
  <c r="GV7" i="6"/>
  <c r="HA10" i="6"/>
  <c r="GV12" i="6"/>
  <c r="GW12" i="6"/>
  <c r="GV21" i="6"/>
  <c r="GW21" i="6"/>
  <c r="GV30" i="6"/>
  <c r="GW30" i="6"/>
  <c r="GV6" i="6"/>
  <c r="GW3" i="6"/>
  <c r="C47" i="6"/>
  <c r="C46" i="6"/>
  <c r="C41" i="14" l="1"/>
  <c r="V12" i="14" s="1"/>
  <c r="C12" i="14"/>
  <c r="DD12" i="14"/>
  <c r="DP12" i="14"/>
  <c r="EQ12" i="14"/>
  <c r="DT12" i="14"/>
  <c r="V11" i="14"/>
  <c r="AF11" i="14"/>
  <c r="AV11" i="14"/>
  <c r="X11" i="14"/>
  <c r="S11" i="14"/>
  <c r="GW6" i="4"/>
  <c r="GY6" i="4" s="1"/>
  <c r="GU4" i="4"/>
  <c r="AS4" i="14"/>
  <c r="DM4" i="14"/>
  <c r="CQ4" i="14"/>
  <c r="AM4" i="14"/>
  <c r="BC4" i="14"/>
  <c r="BS4" i="14"/>
  <c r="CI4" i="14"/>
  <c r="T4" i="14"/>
  <c r="AH4" i="14"/>
  <c r="Z4" i="14"/>
  <c r="AU4" i="14"/>
  <c r="BK4" i="14"/>
  <c r="CA4" i="14"/>
  <c r="BP4" i="14"/>
  <c r="GW5" i="4"/>
  <c r="GY5" i="4" s="1"/>
  <c r="DE4" i="14"/>
  <c r="EW4" i="14"/>
  <c r="GW10" i="4"/>
  <c r="GY10" i="4" s="1"/>
  <c r="BM4" i="14"/>
  <c r="BY4" i="14"/>
  <c r="CO4" i="14"/>
  <c r="EC4" i="14"/>
  <c r="EG4" i="14"/>
  <c r="AE4" i="14"/>
  <c r="DY4" i="14"/>
  <c r="CY4" i="14"/>
  <c r="CF4" i="14"/>
  <c r="AR4" i="14"/>
  <c r="R4" i="14"/>
  <c r="BH4" i="14"/>
  <c r="BX4" i="14"/>
  <c r="AB4" i="14"/>
  <c r="AZ4" i="14"/>
  <c r="AJ4" i="14"/>
  <c r="FA4" i="14"/>
  <c r="EO4" i="14"/>
  <c r="DE11" i="14"/>
  <c r="AK11" i="14"/>
  <c r="BE4" i="14"/>
  <c r="BY11" i="14"/>
  <c r="CO11" i="14"/>
  <c r="CW4" i="14"/>
  <c r="DI4" i="14"/>
  <c r="EC11" i="14"/>
  <c r="FY4" i="14"/>
  <c r="GI11" i="14"/>
  <c r="Q11" i="14"/>
  <c r="ES4" i="14"/>
  <c r="FI4" i="14"/>
  <c r="AA4" i="14"/>
  <c r="FE4" i="14"/>
  <c r="AO4" i="14"/>
  <c r="CG4" i="14"/>
  <c r="DU4" i="14"/>
  <c r="GU3" i="4"/>
  <c r="GY3" i="4" s="1"/>
  <c r="BA4" i="14"/>
  <c r="BU4" i="14"/>
  <c r="FM4" i="14"/>
  <c r="FU4" i="14"/>
  <c r="CC4" i="14"/>
  <c r="EK4" i="14"/>
  <c r="B21" i="4"/>
  <c r="W7" i="14"/>
  <c r="W5" i="14"/>
  <c r="W6" i="14"/>
  <c r="AT4" i="14"/>
  <c r="GU8" i="4"/>
  <c r="GY8" i="4" s="1"/>
  <c r="BQ4" i="14"/>
  <c r="CK4" i="14"/>
  <c r="CS4" i="14"/>
  <c r="DA4" i="14"/>
  <c r="FQ4" i="14"/>
  <c r="Y4" i="14"/>
  <c r="GU9" i="4"/>
  <c r="GY9" i="4" s="1"/>
  <c r="GY7" i="4"/>
  <c r="GY4" i="4"/>
  <c r="U11" i="14"/>
  <c r="BM11" i="14"/>
  <c r="FZ11" i="14"/>
  <c r="EW11" i="14"/>
  <c r="EG11" i="14"/>
  <c r="AE11" i="14"/>
  <c r="AW4" i="14"/>
  <c r="DQ4" i="14"/>
  <c r="BB4" i="14"/>
  <c r="DY11" i="14"/>
  <c r="AS11" i="14"/>
  <c r="BI4" i="14"/>
  <c r="DM11" i="14"/>
  <c r="AG4" i="14"/>
  <c r="GV25" i="10"/>
  <c r="O11" i="14"/>
  <c r="GR11" i="14"/>
  <c r="GN11" i="14"/>
  <c r="GQ11" i="14"/>
  <c r="GD11" i="14"/>
  <c r="GT11" i="14"/>
  <c r="GH11" i="14"/>
  <c r="GP11" i="14"/>
  <c r="GA11" i="14"/>
  <c r="GL11" i="14"/>
  <c r="GS11" i="14"/>
  <c r="GC11" i="14"/>
  <c r="B14" i="4"/>
  <c r="C21" i="3"/>
  <c r="D33" i="10"/>
  <c r="HA15" i="6"/>
  <c r="GW39" i="6"/>
  <c r="GX3" i="6" s="1"/>
  <c r="C48" i="6"/>
  <c r="D46" i="6" s="1"/>
  <c r="C43" i="14" l="1"/>
  <c r="C25" i="14"/>
  <c r="C56" i="14"/>
  <c r="C23" i="14"/>
  <c r="C48" i="14"/>
  <c r="D48" i="14" s="1"/>
  <c r="C22" i="14"/>
  <c r="D22" i="14" s="1"/>
  <c r="C50" i="14"/>
  <c r="C54" i="14"/>
  <c r="C24" i="14"/>
  <c r="C52" i="14"/>
  <c r="C26" i="14"/>
  <c r="AJ11" i="14"/>
  <c r="AB11" i="14"/>
  <c r="BH11" i="14"/>
  <c r="AR11" i="14"/>
  <c r="CY11" i="14"/>
  <c r="BP11" i="14"/>
  <c r="BK11" i="14"/>
  <c r="Z11" i="14"/>
  <c r="T11" i="14"/>
  <c r="BS11" i="14"/>
  <c r="AM11" i="14"/>
  <c r="AZ11" i="14"/>
  <c r="BX11" i="14"/>
  <c r="R11" i="14"/>
  <c r="CF11" i="14"/>
  <c r="CA11" i="14"/>
  <c r="AU11" i="14"/>
  <c r="AH11" i="14"/>
  <c r="CI11" i="14"/>
  <c r="BC11" i="14"/>
  <c r="CQ11" i="14"/>
  <c r="W4" i="14"/>
  <c r="BI11" i="14"/>
  <c r="DQ11" i="14"/>
  <c r="FQ11" i="14"/>
  <c r="CS11" i="14"/>
  <c r="BQ11" i="14"/>
  <c r="AT11" i="14"/>
  <c r="W11" i="14"/>
  <c r="C18" i="4"/>
  <c r="C19" i="4"/>
  <c r="C20" i="4"/>
  <c r="CC11" i="14"/>
  <c r="FM11" i="14"/>
  <c r="BA11" i="14"/>
  <c r="DU11" i="14"/>
  <c r="AO11" i="14"/>
  <c r="AA11" i="14"/>
  <c r="ES11" i="14"/>
  <c r="FY11" i="14"/>
  <c r="CW11" i="14"/>
  <c r="EO11" i="14"/>
  <c r="AG11" i="14"/>
  <c r="BB11" i="14"/>
  <c r="AW11" i="14"/>
  <c r="Y11" i="14"/>
  <c r="DA11" i="14"/>
  <c r="CK11" i="14"/>
  <c r="EK11" i="14"/>
  <c r="FU11" i="14"/>
  <c r="BU11" i="14"/>
  <c r="CG11" i="14"/>
  <c r="FE11" i="14"/>
  <c r="FI11" i="14"/>
  <c r="DI11" i="14"/>
  <c r="BE11" i="14"/>
  <c r="FA11" i="14"/>
  <c r="HB6" i="6"/>
  <c r="HB7" i="6"/>
  <c r="HB8" i="6"/>
  <c r="HB12" i="6"/>
  <c r="HB9" i="6"/>
  <c r="HB14" i="6"/>
  <c r="HB11" i="6"/>
  <c r="HB13" i="6"/>
  <c r="HB10" i="6"/>
  <c r="D47" i="6"/>
  <c r="D45" i="6"/>
  <c r="GX12" i="6"/>
  <c r="GX30" i="6"/>
  <c r="GX21" i="6"/>
  <c r="C27" i="14" l="1"/>
  <c r="D26" i="14" s="1"/>
  <c r="C59" i="14"/>
  <c r="C47" i="14"/>
  <c r="C15" i="14"/>
  <c r="C49" i="14"/>
  <c r="C19" i="14"/>
  <c r="C51" i="14"/>
  <c r="C16" i="14"/>
  <c r="C18" i="14"/>
  <c r="C53" i="14"/>
  <c r="C55" i="14"/>
  <c r="C17" i="14"/>
  <c r="C21" i="4"/>
  <c r="D23" i="14"/>
  <c r="D24" i="14"/>
  <c r="D25" i="14"/>
  <c r="HB15" i="6"/>
  <c r="GX39" i="6"/>
  <c r="D48" i="6"/>
  <c r="C57" i="14" l="1"/>
  <c r="D47" i="14" s="1"/>
  <c r="C20" i="14"/>
  <c r="D19" i="14" s="1"/>
  <c r="D15" i="14"/>
  <c r="D51" i="14"/>
  <c r="D52" i="14"/>
  <c r="D17" i="14"/>
  <c r="D56" i="14"/>
  <c r="D53" i="14"/>
  <c r="D55" i="14"/>
  <c r="D27" i="14"/>
  <c r="D18" i="14" l="1"/>
  <c r="D54" i="14"/>
  <c r="D50" i="14"/>
  <c r="D49" i="14"/>
  <c r="D57" i="14" s="1"/>
  <c r="D16" i="14"/>
  <c r="D20" i="14" l="1"/>
  <c r="D59" i="14"/>
</calcChain>
</file>

<file path=xl/sharedStrings.xml><?xml version="1.0" encoding="utf-8"?>
<sst xmlns="http://schemas.openxmlformats.org/spreadsheetml/2006/main" count="2110" uniqueCount="354">
  <si>
    <t>Sismos y/o terremotos</t>
  </si>
  <si>
    <t>Inundaciones</t>
  </si>
  <si>
    <t>Deslizamientos</t>
  </si>
  <si>
    <t>Lluvias torrenciales</t>
  </si>
  <si>
    <t>Sequías</t>
  </si>
  <si>
    <t>Heladas y/o granizadas</t>
  </si>
  <si>
    <t>Aluviones</t>
  </si>
  <si>
    <t>Otros:</t>
  </si>
  <si>
    <t>FUENTE DE AGUA</t>
  </si>
  <si>
    <t>TANQUE DE ALMACENAMIENTO</t>
  </si>
  <si>
    <t>RED DE DISTRIBUCIÓN</t>
  </si>
  <si>
    <t>AMENAZA Y/O PELIGRO</t>
  </si>
  <si>
    <t>COMPONENTE</t>
  </si>
  <si>
    <t>ADUCCIÓN</t>
  </si>
  <si>
    <t>%</t>
  </si>
  <si>
    <t>Vulnerabilidades físicas</t>
  </si>
  <si>
    <t>Cerco de protección</t>
  </si>
  <si>
    <t>Zanja de coronamiento</t>
  </si>
  <si>
    <t>Estructura</t>
  </si>
  <si>
    <t>Tubería</t>
  </si>
  <si>
    <t>Cámaras de purgas</t>
  </si>
  <si>
    <t>Paso de quebrada</t>
  </si>
  <si>
    <t>Cámaras de llaves</t>
  </si>
  <si>
    <t>Tuberías</t>
  </si>
  <si>
    <t>Llaves de Paso</t>
  </si>
  <si>
    <t>Pedestal</t>
  </si>
  <si>
    <t>Otras instalaciones</t>
  </si>
  <si>
    <t>Estado físico</t>
  </si>
  <si>
    <t>Toma de agua</t>
  </si>
  <si>
    <t>Aducción</t>
  </si>
  <si>
    <t>Tanque de almacen.</t>
  </si>
  <si>
    <t>Red de distribución</t>
  </si>
  <si>
    <t>Piletas dom y otros inst.</t>
  </si>
  <si>
    <t>% Estado Regular</t>
  </si>
  <si>
    <t>% Estado Bueno</t>
  </si>
  <si>
    <t xml:space="preserve">Tapas </t>
  </si>
  <si>
    <t>La Com. cuenta con una EPSA</t>
  </si>
  <si>
    <t>La EPSA cuenta con E&amp;R</t>
  </si>
  <si>
    <t>La EPSA, cuenta con planes de O&amp;M</t>
  </si>
  <si>
    <t>Cuenta con Operador capacitado</t>
  </si>
  <si>
    <t>La EPSA cuenta con una tarifa de agua</t>
  </si>
  <si>
    <t xml:space="preserve">La tarifa cubre los costos de O&amp;M&amp;A </t>
  </si>
  <si>
    <t>Usuarios al día en el pago de tarifas</t>
  </si>
  <si>
    <t>Vulnerabilidades operativa</t>
  </si>
  <si>
    <t>No</t>
  </si>
  <si>
    <t>Estado Malo</t>
  </si>
  <si>
    <t>Estado Bueno</t>
  </si>
  <si>
    <t>Vulnerabilidades Ambiental e Higiene</t>
  </si>
  <si>
    <t>Prácticas de quema en la cuenca</t>
  </si>
  <si>
    <t>Contaminación de fuentes de agua</t>
  </si>
  <si>
    <t>Deforestación</t>
  </si>
  <si>
    <t>Eliminación de excretas al aire libre</t>
  </si>
  <si>
    <t>Consumo de agua no tratada</t>
  </si>
  <si>
    <t>Prácticas de higiene inadecuadas</t>
  </si>
  <si>
    <t>Almacenamiento de agua al alcance de animales</t>
  </si>
  <si>
    <t>Residuos Sólidos a campo abierto</t>
  </si>
  <si>
    <t>Zonas de proliferación de vectores</t>
  </si>
  <si>
    <t>TOTAL</t>
  </si>
  <si>
    <t>Nº</t>
  </si>
  <si>
    <t>VULNERABILIDAD GENERAL</t>
  </si>
  <si>
    <t>EVALUACIÓN DEL RIESGO FINAL</t>
  </si>
  <si>
    <t>Peligro Alto</t>
  </si>
  <si>
    <t>Ejecución diagnóstico</t>
  </si>
  <si>
    <t>Peligro Medio</t>
  </si>
  <si>
    <t>Peligro Bajo</t>
  </si>
  <si>
    <t>Nivel de Peligro</t>
  </si>
  <si>
    <t>Comunidad 6</t>
  </si>
  <si>
    <t>Comunidad 7</t>
  </si>
  <si>
    <t>Comunidad 8</t>
  </si>
  <si>
    <t>Comunidad 9</t>
  </si>
  <si>
    <t>Comunidad 10</t>
  </si>
  <si>
    <t>Comunidad 11</t>
  </si>
  <si>
    <t>Comunidad 12</t>
  </si>
  <si>
    <t>Comunidad 13</t>
  </si>
  <si>
    <t>Comunidad 14</t>
  </si>
  <si>
    <t>Comunidad 15</t>
  </si>
  <si>
    <t>Comunidad 16</t>
  </si>
  <si>
    <t>Comunidad 17</t>
  </si>
  <si>
    <t>Comunidad 18</t>
  </si>
  <si>
    <t>Comunidad 19</t>
  </si>
  <si>
    <t>Comunidad 20</t>
  </si>
  <si>
    <t>Comunidad 21</t>
  </si>
  <si>
    <t>Comunidad 22</t>
  </si>
  <si>
    <t>Comunidad 23</t>
  </si>
  <si>
    <t>Comunidad 24</t>
  </si>
  <si>
    <t>Comunidad 25</t>
  </si>
  <si>
    <t>Comunidad 26</t>
  </si>
  <si>
    <t>Comunidad 27</t>
  </si>
  <si>
    <t>Comunidad 28</t>
  </si>
  <si>
    <t>Comunidad 29</t>
  </si>
  <si>
    <t>Comunidad 30</t>
  </si>
  <si>
    <t>Comunidad 31</t>
  </si>
  <si>
    <t>Comunidad 32</t>
  </si>
  <si>
    <t>Comunidad 33</t>
  </si>
  <si>
    <t>Comunidad 34</t>
  </si>
  <si>
    <t>Comunidad 35</t>
  </si>
  <si>
    <t>Comunidad 36</t>
  </si>
  <si>
    <t>Comunidad 37</t>
  </si>
  <si>
    <t>Comunidad 38</t>
  </si>
  <si>
    <t>Comunidad 39</t>
  </si>
  <si>
    <t>Comunidad 40</t>
  </si>
  <si>
    <t>Comunidad 41</t>
  </si>
  <si>
    <t>Comunidad 42</t>
  </si>
  <si>
    <t>Comunidad 43</t>
  </si>
  <si>
    <t>Comunidad 44</t>
  </si>
  <si>
    <t>Comunidad 45</t>
  </si>
  <si>
    <t>Comunidad 46</t>
  </si>
  <si>
    <t>Comunidad 47</t>
  </si>
  <si>
    <t>Comunidad 48</t>
  </si>
  <si>
    <t>Comunidad 49</t>
  </si>
  <si>
    <t>Comunidad 50</t>
  </si>
  <si>
    <t>Comunidad 51</t>
  </si>
  <si>
    <t>Comunidad 52</t>
  </si>
  <si>
    <t>Comunidad 53</t>
  </si>
  <si>
    <t>Comunidad 54</t>
  </si>
  <si>
    <t>Comunidad 55</t>
  </si>
  <si>
    <t>Comunidad 56</t>
  </si>
  <si>
    <t>Comunidad 57</t>
  </si>
  <si>
    <t>Comunidad 58</t>
  </si>
  <si>
    <t>Comunidad 59</t>
  </si>
  <si>
    <t>Comunidad 60</t>
  </si>
  <si>
    <t>Comunidad 61</t>
  </si>
  <si>
    <t>Comunidad 62</t>
  </si>
  <si>
    <t>Comunidad 63</t>
  </si>
  <si>
    <t>Comunidad 64</t>
  </si>
  <si>
    <t>Comunidad 65</t>
  </si>
  <si>
    <t>Comunidad 66</t>
  </si>
  <si>
    <t>Comunidad 67</t>
  </si>
  <si>
    <t>Comunidad 68</t>
  </si>
  <si>
    <t>Comunidad 69</t>
  </si>
  <si>
    <t>Comunidad 70</t>
  </si>
  <si>
    <t>Comunidad 71</t>
  </si>
  <si>
    <t>Comunidad 72</t>
  </si>
  <si>
    <t>Comunidad 73</t>
  </si>
  <si>
    <t>Comunidad 74</t>
  </si>
  <si>
    <t>Comunidad 75</t>
  </si>
  <si>
    <t>Comunidad 76</t>
  </si>
  <si>
    <t>Comunidad 77</t>
  </si>
  <si>
    <t>Comunidad 78</t>
  </si>
  <si>
    <t>Comunidad 79</t>
  </si>
  <si>
    <t>Comunidad 80</t>
  </si>
  <si>
    <t>Comunidad 81</t>
  </si>
  <si>
    <t>Comunidad 82</t>
  </si>
  <si>
    <t>Comunidad 83</t>
  </si>
  <si>
    <t>Comunidad 84</t>
  </si>
  <si>
    <t>Comunidad 85</t>
  </si>
  <si>
    <t>Comunidad 86</t>
  </si>
  <si>
    <t>Comunidad 87</t>
  </si>
  <si>
    <t>Comunidad 88</t>
  </si>
  <si>
    <t>Comunidad 89</t>
  </si>
  <si>
    <t>Comunidad 90</t>
  </si>
  <si>
    <t>Comunidad 91</t>
  </si>
  <si>
    <t>Comunidad 92</t>
  </si>
  <si>
    <t>Comunidad 93</t>
  </si>
  <si>
    <t>Comunidad 94</t>
  </si>
  <si>
    <t>Comunidad 95</t>
  </si>
  <si>
    <t>Comunidad 96</t>
  </si>
  <si>
    <t>Comunidad 97</t>
  </si>
  <si>
    <t>Comunidad 98</t>
  </si>
  <si>
    <t>Comunidad 99</t>
  </si>
  <si>
    <t>Comunidad 100</t>
  </si>
  <si>
    <t>Comunidad 101</t>
  </si>
  <si>
    <t>Comunidad 102</t>
  </si>
  <si>
    <t>Comunidad 103</t>
  </si>
  <si>
    <t>Comunidad 104</t>
  </si>
  <si>
    <t>Comunidad 105</t>
  </si>
  <si>
    <t>Comunidad 106</t>
  </si>
  <si>
    <t>Comunidad 107</t>
  </si>
  <si>
    <t>Comunidad 108</t>
  </si>
  <si>
    <t>Comunidad 109</t>
  </si>
  <si>
    <t>Comunidad 110</t>
  </si>
  <si>
    <t>Comunidad 111</t>
  </si>
  <si>
    <t>Comunidad 112</t>
  </si>
  <si>
    <t>Comunidad 113</t>
  </si>
  <si>
    <t>Comunidad 114</t>
  </si>
  <si>
    <t>Comunidad 115</t>
  </si>
  <si>
    <t>Comunidad 116</t>
  </si>
  <si>
    <t>Comunidad 117</t>
  </si>
  <si>
    <t>Comunidad 118</t>
  </si>
  <si>
    <t>Comunidad 119</t>
  </si>
  <si>
    <t>Comunidad 120</t>
  </si>
  <si>
    <t>Comunidad 121</t>
  </si>
  <si>
    <t>Comunidad 122</t>
  </si>
  <si>
    <t>Comunidad 123</t>
  </si>
  <si>
    <t>Comunidad 124</t>
  </si>
  <si>
    <t>Comunidad 125</t>
  </si>
  <si>
    <t>Comunidad 126</t>
  </si>
  <si>
    <t>Comunidad 127</t>
  </si>
  <si>
    <t>Comunidad 128</t>
  </si>
  <si>
    <t>Comunidad 129</t>
  </si>
  <si>
    <t>Comunidad 130</t>
  </si>
  <si>
    <t>Comunidad 131</t>
  </si>
  <si>
    <t>Comunidad 132</t>
  </si>
  <si>
    <t>Comunidad 133</t>
  </si>
  <si>
    <t>Comunidad 134</t>
  </si>
  <si>
    <t>Comunidad 135</t>
  </si>
  <si>
    <t>Comunidad 136</t>
  </si>
  <si>
    <t>Comunidad 137</t>
  </si>
  <si>
    <t>Comunidad 138</t>
  </si>
  <si>
    <t>Comunidad 139</t>
  </si>
  <si>
    <t>Comunidad 140</t>
  </si>
  <si>
    <t>Comunidad 141</t>
  </si>
  <si>
    <t>Comunidad 142</t>
  </si>
  <si>
    <t>Comunidad 143</t>
  </si>
  <si>
    <t>Comunidad 144</t>
  </si>
  <si>
    <t>Comunidad 145</t>
  </si>
  <si>
    <t>Comunidad 146</t>
  </si>
  <si>
    <t>Comunidad 147</t>
  </si>
  <si>
    <t>Comunidad 148</t>
  </si>
  <si>
    <t>Comunidad 149</t>
  </si>
  <si>
    <t>Comunidad 150</t>
  </si>
  <si>
    <t>Comunidad 151</t>
  </si>
  <si>
    <t>Comunidad 152</t>
  </si>
  <si>
    <t>Comunidad 153</t>
  </si>
  <si>
    <t>Comunidad 154</t>
  </si>
  <si>
    <t>Comunidad 155</t>
  </si>
  <si>
    <t>Comunidad 156</t>
  </si>
  <si>
    <t>Comunidad 157</t>
  </si>
  <si>
    <t>Comunidad 158</t>
  </si>
  <si>
    <t>Comunidad 159</t>
  </si>
  <si>
    <t>Comunidad 160</t>
  </si>
  <si>
    <t>Comunidad 161</t>
  </si>
  <si>
    <t>Comunidad 162</t>
  </si>
  <si>
    <t>Comunidad 163</t>
  </si>
  <si>
    <t>Comunidad 164</t>
  </si>
  <si>
    <t>Comunidad 165</t>
  </si>
  <si>
    <t>Comunidad 166</t>
  </si>
  <si>
    <t>Comunidad 167</t>
  </si>
  <si>
    <t>Comunidad 168</t>
  </si>
  <si>
    <t>Comunidad 169</t>
  </si>
  <si>
    <t>Comunidad 170</t>
  </si>
  <si>
    <t>Comunidad 171</t>
  </si>
  <si>
    <t>Comunidad 172</t>
  </si>
  <si>
    <t>Comunidad 173</t>
  </si>
  <si>
    <t>Comunidad 174</t>
  </si>
  <si>
    <t>Comunidad 175</t>
  </si>
  <si>
    <t>Comunidad 176</t>
  </si>
  <si>
    <t>Comunidad 177</t>
  </si>
  <si>
    <t>Comunidad 178</t>
  </si>
  <si>
    <t>Comunidad 179</t>
  </si>
  <si>
    <t>Comunidad 180</t>
  </si>
  <si>
    <t>Comunidad 181</t>
  </si>
  <si>
    <t>Comunidad 182</t>
  </si>
  <si>
    <t>Comunidad 183</t>
  </si>
  <si>
    <t>Comunidad 184</t>
  </si>
  <si>
    <t>Comunidad 185</t>
  </si>
  <si>
    <t>Comunidad 186</t>
  </si>
  <si>
    <t>Comunidad 187</t>
  </si>
  <si>
    <t>Comunidad 188</t>
  </si>
  <si>
    <t>Comunidad 189</t>
  </si>
  <si>
    <t>Comunidad 190</t>
  </si>
  <si>
    <t>Comunidad 191</t>
  </si>
  <si>
    <t>Comunidad 192</t>
  </si>
  <si>
    <t>Comunidad 193</t>
  </si>
  <si>
    <t>Comunidad 194</t>
  </si>
  <si>
    <t>Comunidad 195</t>
  </si>
  <si>
    <t>Comunidad 196</t>
  </si>
  <si>
    <t>Comunidad 197</t>
  </si>
  <si>
    <t>Comunidad 198</t>
  </si>
  <si>
    <t>Comunidad 199</t>
  </si>
  <si>
    <t>Comunidad 200</t>
  </si>
  <si>
    <t>DEPARTAMENTO</t>
  </si>
  <si>
    <t>PROVINCIA</t>
  </si>
  <si>
    <t>MUNICIPIO</t>
  </si>
  <si>
    <t>Nº DE COMUNIDADES</t>
  </si>
  <si>
    <t>Nº DE COMUNIDADES EVALUADAS</t>
  </si>
  <si>
    <t>Comunidad evaluada (Si/No)</t>
  </si>
  <si>
    <t>CALIFICACIÓN AMENAZAS</t>
  </si>
  <si>
    <t>Nivel</t>
  </si>
  <si>
    <t>TIPO DE AMENAZA</t>
  </si>
  <si>
    <t>Comunidad 1</t>
  </si>
  <si>
    <t>Comunidad 2</t>
  </si>
  <si>
    <t>Comunidad 3</t>
  </si>
  <si>
    <t>Comunidad 4</t>
  </si>
  <si>
    <t>Comunidad 5</t>
  </si>
  <si>
    <t>Estado Regular</t>
  </si>
  <si>
    <t>Comunidad evaluada Si/No</t>
  </si>
  <si>
    <t>Vulnerabilidad Alta</t>
  </si>
  <si>
    <t>Vulnerabilidad Baja</t>
  </si>
  <si>
    <t>Tipo de vulnerabilidad</t>
  </si>
  <si>
    <t>Vulnerabilidad Media</t>
  </si>
  <si>
    <t>% Estado Malo "M"</t>
  </si>
  <si>
    <t>Nº Estado Malo "M"</t>
  </si>
  <si>
    <t>Nº Estado Regular "R"</t>
  </si>
  <si>
    <t>Nº Estado Beuno "B"</t>
  </si>
  <si>
    <t>Toma</t>
  </si>
  <si>
    <t>Tanque</t>
  </si>
  <si>
    <t>Red</t>
  </si>
  <si>
    <t>Inst. Dom.</t>
  </si>
  <si>
    <t>Cumple con lo requerido</t>
  </si>
  <si>
    <t>No Comple con lo requerido</t>
  </si>
  <si>
    <t>TOTAL CRITERIOS</t>
  </si>
  <si>
    <t>CRITERIO</t>
  </si>
  <si>
    <t>CUMPLEN LO REQUERIDO</t>
  </si>
  <si>
    <t>NO CUMPLEN LO REQUERIDO</t>
  </si>
  <si>
    <t>Nº Si</t>
  </si>
  <si>
    <t>% Si</t>
  </si>
  <si>
    <t>Nº No</t>
  </si>
  <si>
    <t>% No</t>
  </si>
  <si>
    <t>EVALUACIÓN DE LA VULNERABILIDAD</t>
  </si>
  <si>
    <t>Buenas prácticas de higiene</t>
  </si>
  <si>
    <t>Malas prácticas de higiene</t>
  </si>
  <si>
    <t>Malas prácticas</t>
  </si>
  <si>
    <t>Buenas prácticas</t>
  </si>
  <si>
    <t>COMUNIDAD EVALUADA Si / No</t>
  </si>
  <si>
    <t>INDICADOR</t>
  </si>
  <si>
    <t>Vulnerabilidad Física</t>
  </si>
  <si>
    <t>Vulnerabilidad Operativa</t>
  </si>
  <si>
    <t>Vulnerabilidad Ambiental e Higiene</t>
  </si>
  <si>
    <t>2a</t>
  </si>
  <si>
    <t>2b</t>
  </si>
  <si>
    <t>2c</t>
  </si>
  <si>
    <t>Vulnerabilidad General</t>
  </si>
  <si>
    <t>Comunidad evaluada (si / No)</t>
  </si>
  <si>
    <t>Peligro alto</t>
  </si>
  <si>
    <t>Riesgo Medio</t>
  </si>
  <si>
    <t>Riesgo Muy Alto</t>
  </si>
  <si>
    <t>Peligro medio</t>
  </si>
  <si>
    <t>Riesgo Bajo</t>
  </si>
  <si>
    <t>Riesgo medio</t>
  </si>
  <si>
    <t>Riesgo Alto</t>
  </si>
  <si>
    <t>Peligro bajo</t>
  </si>
  <si>
    <t>Riesgo Muy Bajo</t>
  </si>
  <si>
    <t>AMENAZAS</t>
  </si>
  <si>
    <t>EVALUACIÓN DEL "RIESGO"
Resultado de relacionar la amenaza y la vulnerabilidad de los elementos expuestos, con el fin de determinar, las posibles consecuencias sociales, económicas y/o ambientales asociadas a uno o varios eventos</t>
  </si>
  <si>
    <t>Amenazas y/o Peligros</t>
  </si>
  <si>
    <t>Riesgo Final</t>
  </si>
  <si>
    <t>Resiliencia en agua, Saneamiento e Higiene</t>
  </si>
  <si>
    <t>RIESGO FINAL DEL SISTEMA DE AGUA</t>
  </si>
  <si>
    <t>Resiliencia Muy Baja</t>
  </si>
  <si>
    <t>Resiliencia Baja</t>
  </si>
  <si>
    <t>Resiliencia Media</t>
  </si>
  <si>
    <t>Resiliencia Alta</t>
  </si>
  <si>
    <t>Resiliencia Muy Alta</t>
  </si>
  <si>
    <t>Se realiza análisis del agua</t>
  </si>
  <si>
    <t>El agua esta contaminada</t>
  </si>
  <si>
    <t>RESILIENCIA FINAL DEL SISTEMA DE AGUA</t>
  </si>
  <si>
    <t>Si</t>
  </si>
  <si>
    <t>B</t>
  </si>
  <si>
    <t>M</t>
  </si>
  <si>
    <t>R</t>
  </si>
  <si>
    <t xml:space="preserve">Opciones </t>
  </si>
  <si>
    <t>N/S</t>
  </si>
  <si>
    <t>DATOS DE LOCALIZACIÓN</t>
  </si>
  <si>
    <t>RESPONSABLE UGR</t>
  </si>
  <si>
    <t>REPORTE DE GESTIÓN DE AMENAZAS Y VULNERABILIDADES EN AGUA, SANEAMIENTO E HIGIENE</t>
  </si>
  <si>
    <t>REPORTE DE GESTIÓN DE VULNERABILIDAD FÍSICA EN AGUA, SANEAMIENTO E HIGIENE</t>
  </si>
  <si>
    <t>REPORTE DE GESTIÓN DE VULNERABILIDAD OPERATIVA EN AGUA, SANEAMIENTO E HIGIENE</t>
  </si>
  <si>
    <t>REPORTE DE GESTIÓN DE LA VULNERABILIDAD AMBIENTAL E HIGIENE</t>
  </si>
  <si>
    <t>PROPUESTAS DE MITIGACIÓN PARA DISMINUIR  LA VULNERABILIDAD FÍSICA</t>
  </si>
  <si>
    <t>PROPUESTAS DE MITIGACIÓN PARA DISMINUIR  LAS AMENAZAS Y RIESGOS</t>
  </si>
  <si>
    <t>PROPUESTAS DE MITIGACIÓN PARA DISMINUIR  LA VULNERABILIDAD OPERATIVA</t>
  </si>
  <si>
    <t>PROPUESTAS DE MITIGACIÓN PARA DISMINUIR  LA VULNERABILIDAD AMBIENTAL E HIGIENE</t>
  </si>
  <si>
    <t>REPORTE DE GESTIÓN DEL RIESGO FINAL DEL PROYECTO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</si>
</sst>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color theme="1"/>
      <name val="Calibri"/>
      <family val="2"/>
      <scheme val="minor"/>
    </font>
    <font>
      <sz val="12"/>
      <color theme="1"/>
      <name val="Comic Sans MS"/>
      <family val="4"/>
    </font>
    <font>
      <b/>
      <sz val="11"/>
      <color rgb="FFFFFF00"/>
      <name val="Calibri"/>
      <family val="2"/>
      <scheme val="minor"/>
    </font>
    <font>
      <b/>
      <sz val="18"/>
      <color rgb="FFFFFF00"/>
      <name val="Calibri"/>
      <family val="2"/>
      <scheme val="minor"/>
    </font>
    <font>
      <b/>
      <sz val="14"/>
      <color theme="1"/>
      <name val="Comic Sans MS"/>
      <family val="4"/>
    </font>
    <font>
      <b/>
      <sz val="11"/>
      <color theme="1"/>
      <name val="Comic Sans MS"/>
      <family val="4"/>
    </font>
    <font>
      <sz val="8"/>
      <color theme="1"/>
      <name val="Comic Sans MS"/>
      <family val="4"/>
    </font>
    <font>
      <b/>
      <sz val="11"/>
      <color theme="1"/>
      <name val="Calibri"/>
      <family val="2"/>
      <scheme val="minor"/>
    </font>
    <font>
      <sz val="11"/>
      <color theme="1"/>
      <name val="Comic Sans MS"/>
      <family val="4"/>
    </font>
    <font>
      <b/>
      <sz val="9"/>
      <color theme="1"/>
      <name val="Comic Sans MS"/>
      <family val="4"/>
    </font>
    <font>
      <b/>
      <sz val="12"/>
      <color theme="1"/>
      <name val="Comic Sans MS"/>
      <family val="4"/>
    </font>
    <font>
      <b/>
      <sz val="26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2"/>
      <color rgb="FFFFFF00"/>
      <name val="Comic Sans MS"/>
      <family val="4"/>
    </font>
    <font>
      <b/>
      <sz val="11"/>
      <color rgb="FFFFFF00"/>
      <name val="Comic Sans MS"/>
      <family val="4"/>
    </font>
    <font>
      <b/>
      <sz val="11"/>
      <name val="Calibri"/>
      <family val="2"/>
      <scheme val="minor"/>
    </font>
    <font>
      <b/>
      <sz val="14"/>
      <name val="Comic Sans MS"/>
      <family val="4"/>
    </font>
    <font>
      <b/>
      <sz val="14"/>
      <color rgb="FFFFFF00"/>
      <name val="Comic Sans MS"/>
      <family val="4"/>
    </font>
    <font>
      <b/>
      <sz val="12"/>
      <color rgb="FFFFFF0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4"/>
      <color rgb="FFFF0000"/>
      <name val="Comic Sans MS"/>
      <family val="4"/>
    </font>
    <font>
      <b/>
      <sz val="10"/>
      <color indexed="8"/>
      <name val="Arial"/>
      <family val="2"/>
    </font>
    <font>
      <sz val="18"/>
      <color rgb="FFFFFF00"/>
      <name val="Bernard MT Condensed"/>
      <family val="1"/>
    </font>
    <font>
      <sz val="18"/>
      <color rgb="FF00B0F0"/>
      <name val="Bernard MT Condensed"/>
      <family val="1"/>
    </font>
    <font>
      <b/>
      <sz val="14"/>
      <color rgb="FFFFFF00"/>
      <name val="Calibri"/>
      <family val="2"/>
    </font>
    <font>
      <b/>
      <sz val="36"/>
      <color theme="1"/>
      <name val="Bahnschrift Condensed"/>
      <family val="2"/>
    </font>
    <font>
      <b/>
      <sz val="16"/>
      <color theme="1"/>
      <name val="Calibri"/>
      <family val="2"/>
      <scheme val="minor"/>
    </font>
    <font>
      <b/>
      <sz val="16"/>
      <color theme="1"/>
      <name val="Comic Sans MS"/>
      <family val="4"/>
    </font>
  </fonts>
  <fills count="25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34"/>
      </patternFill>
    </fill>
    <fill>
      <patternFill patternType="solid">
        <fgColor theme="6" tint="0.79998168889431442"/>
        <bgColor indexed="22"/>
      </patternFill>
    </fill>
    <fill>
      <patternFill patternType="solid">
        <fgColor theme="6" tint="0.79998168889431442"/>
        <bgColor indexed="51"/>
      </patternFill>
    </fill>
    <fill>
      <patternFill patternType="solid">
        <fgColor theme="0"/>
        <bgColor indexed="64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ouble">
        <color theme="1"/>
      </left>
      <right style="double">
        <color theme="1"/>
      </right>
      <top style="double">
        <color theme="1"/>
      </top>
      <bottom style="double">
        <color theme="1"/>
      </bottom>
      <diagonal/>
    </border>
    <border>
      <left/>
      <right style="double">
        <color theme="1"/>
      </right>
      <top style="double">
        <color theme="1"/>
      </top>
      <bottom style="double">
        <color theme="1"/>
      </bottom>
      <diagonal/>
    </border>
    <border>
      <left style="double">
        <color theme="1"/>
      </left>
      <right style="double">
        <color theme="1"/>
      </right>
      <top style="medium">
        <color theme="1"/>
      </top>
      <bottom style="double">
        <color theme="1"/>
      </bottom>
      <diagonal/>
    </border>
    <border>
      <left style="double">
        <color theme="1"/>
      </left>
      <right style="double">
        <color theme="1"/>
      </right>
      <top style="double">
        <color theme="1"/>
      </top>
      <bottom style="medium">
        <color theme="1"/>
      </bottom>
      <diagonal/>
    </border>
    <border>
      <left style="double">
        <color theme="1"/>
      </left>
      <right style="double">
        <color theme="1"/>
      </right>
      <top style="double">
        <color theme="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theme="1"/>
      </right>
      <top style="double">
        <color theme="1"/>
      </top>
      <bottom/>
      <diagonal/>
    </border>
    <border>
      <left style="medium">
        <color indexed="64"/>
      </left>
      <right/>
      <top/>
      <bottom/>
      <diagonal/>
    </border>
    <border>
      <left style="double">
        <color theme="1"/>
      </left>
      <right/>
      <top style="double">
        <color theme="1"/>
      </top>
      <bottom style="double">
        <color theme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theme="1"/>
      </left>
      <right style="medium">
        <color theme="1"/>
      </right>
      <top/>
      <bottom style="double">
        <color theme="1"/>
      </bottom>
      <diagonal/>
    </border>
    <border>
      <left/>
      <right style="double">
        <color theme="1"/>
      </right>
      <top/>
      <bottom style="double">
        <color theme="1"/>
      </bottom>
      <diagonal/>
    </border>
    <border>
      <left style="double">
        <color theme="1"/>
      </left>
      <right style="double">
        <color theme="1"/>
      </right>
      <top/>
      <bottom style="double">
        <color theme="1"/>
      </bottom>
      <diagonal/>
    </border>
    <border>
      <left style="double">
        <color theme="1"/>
      </left>
      <right/>
      <top/>
      <bottom style="double">
        <color theme="1"/>
      </bottom>
      <diagonal/>
    </border>
    <border>
      <left style="double">
        <color theme="1"/>
      </left>
      <right/>
      <top style="double">
        <color theme="1"/>
      </top>
      <bottom/>
      <diagonal/>
    </border>
    <border>
      <left style="double">
        <color theme="1"/>
      </left>
      <right/>
      <top style="medium">
        <color theme="1"/>
      </top>
      <bottom style="double">
        <color theme="1"/>
      </bottom>
      <diagonal/>
    </border>
    <border>
      <left style="double">
        <color theme="1"/>
      </left>
      <right/>
      <top style="double">
        <color theme="1"/>
      </top>
      <bottom style="medium">
        <color theme="1"/>
      </bottom>
      <diagonal/>
    </border>
    <border>
      <left/>
      <right style="double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double">
        <color theme="1"/>
      </left>
      <right/>
      <top style="medium">
        <color theme="1"/>
      </top>
      <bottom style="medium">
        <color theme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 style="thin">
        <color rgb="FFFFFF00"/>
      </right>
      <top style="double">
        <color rgb="FFFFFF00"/>
      </top>
      <bottom style="thin">
        <color rgb="FFFFFF00"/>
      </bottom>
      <diagonal/>
    </border>
    <border>
      <left style="thin">
        <color rgb="FFFFFF00"/>
      </left>
      <right style="double">
        <color rgb="FFFFFF00"/>
      </right>
      <top style="double">
        <color rgb="FFFFFF00"/>
      </top>
      <bottom style="thin">
        <color rgb="FFFFFF00"/>
      </bottom>
      <diagonal/>
    </border>
    <border>
      <left style="thin">
        <color rgb="FFFFFF00"/>
      </left>
      <right style="double">
        <color rgb="FFFFFF00"/>
      </right>
      <top style="thin">
        <color rgb="FFFFFF00"/>
      </top>
      <bottom style="thin">
        <color rgb="FFFFFF00"/>
      </bottom>
      <diagonal/>
    </border>
    <border>
      <left style="double">
        <color rgb="FFFFFF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rgb="FFFFFF00"/>
      </right>
      <top/>
      <bottom style="thin">
        <color indexed="64"/>
      </bottom>
      <diagonal/>
    </border>
    <border>
      <left style="double">
        <color rgb="FFFFFF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FFFF00"/>
      </right>
      <top style="thin">
        <color indexed="64"/>
      </top>
      <bottom style="thin">
        <color indexed="64"/>
      </bottom>
      <diagonal/>
    </border>
    <border>
      <left style="double">
        <color rgb="FFFFFF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rgb="FFFFFF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FFFF00"/>
      </bottom>
      <diagonal/>
    </border>
    <border>
      <left style="thin">
        <color indexed="64"/>
      </left>
      <right style="double">
        <color rgb="FFFFFF00"/>
      </right>
      <top style="thin">
        <color indexed="64"/>
      </top>
      <bottom style="double">
        <color rgb="FFFFFF00"/>
      </bottom>
      <diagonal/>
    </border>
    <border>
      <left style="double">
        <color rgb="FFFFFF00"/>
      </left>
      <right/>
      <top style="double">
        <color rgb="FFFFFF00"/>
      </top>
      <bottom style="double">
        <color rgb="FFFFFF00"/>
      </bottom>
      <diagonal/>
    </border>
    <border>
      <left/>
      <right/>
      <top style="double">
        <color rgb="FFFFFF00"/>
      </top>
      <bottom style="double">
        <color rgb="FFFFFF00"/>
      </bottom>
      <diagonal/>
    </border>
    <border>
      <left/>
      <right style="double">
        <color rgb="FFFFFF00"/>
      </right>
      <top style="double">
        <color rgb="FFFFFF00"/>
      </top>
      <bottom style="double">
        <color rgb="FFFFFF00"/>
      </bottom>
      <diagonal/>
    </border>
    <border>
      <left style="double">
        <color rgb="FFFFFF00"/>
      </left>
      <right style="double">
        <color rgb="FFFFFF00"/>
      </right>
      <top style="double">
        <color rgb="FFFFFF00"/>
      </top>
      <bottom/>
      <diagonal/>
    </border>
    <border>
      <left style="double">
        <color rgb="FFFFFF00"/>
      </left>
      <right style="double">
        <color rgb="FFFFFF00"/>
      </right>
      <top/>
      <bottom style="double">
        <color rgb="FFFFFF00"/>
      </bottom>
      <diagonal/>
    </border>
    <border>
      <left/>
      <right style="thin">
        <color rgb="FFFFFF00"/>
      </right>
      <top style="double">
        <color rgb="FFFFFF00"/>
      </top>
      <bottom style="thin">
        <color rgb="FFFFFF00"/>
      </bottom>
      <diagonal/>
    </border>
    <border>
      <left/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double">
        <color rgb="FFFFFF00"/>
      </left>
      <right style="double">
        <color rgb="FFFFFF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70">
    <xf numFmtId="0" fontId="0" fillId="0" borderId="0" xfId="0"/>
    <xf numFmtId="0" fontId="0" fillId="0" borderId="0" xfId="0" applyAlignment="1">
      <alignment horizontal="center" vertical="center" textRotation="90"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7" fillId="4" borderId="22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vertical="center"/>
    </xf>
    <xf numFmtId="0" fontId="1" fillId="3" borderId="13" xfId="0" applyFont="1" applyFill="1" applyBorder="1" applyAlignment="1">
      <alignment vertical="center"/>
    </xf>
    <xf numFmtId="0" fontId="2" fillId="2" borderId="26" xfId="0" applyFont="1" applyFill="1" applyBorder="1" applyAlignment="1">
      <alignment horizontal="center" vertical="center" textRotation="90" wrapText="1"/>
    </xf>
    <xf numFmtId="0" fontId="1" fillId="3" borderId="16" xfId="0" applyFont="1" applyFill="1" applyBorder="1" applyAlignment="1">
      <alignment vertical="center"/>
    </xf>
    <xf numFmtId="0" fontId="0" fillId="4" borderId="11" xfId="0" applyFill="1" applyBorder="1" applyAlignment="1"/>
    <xf numFmtId="0" fontId="0" fillId="0" borderId="0" xfId="0" applyAlignment="1">
      <alignment horizontal="center" vertical="center"/>
    </xf>
    <xf numFmtId="0" fontId="6" fillId="6" borderId="11" xfId="0" applyFont="1" applyFill="1" applyBorder="1" applyAlignment="1">
      <alignment horizontal="center" vertical="center" textRotation="90" wrapText="1"/>
    </xf>
    <xf numFmtId="0" fontId="1" fillId="3" borderId="25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2" fillId="2" borderId="29" xfId="0" applyFont="1" applyFill="1" applyBorder="1" applyAlignment="1">
      <alignment horizontal="center" vertical="center" textRotation="90" wrapText="1"/>
    </xf>
    <xf numFmtId="0" fontId="0" fillId="2" borderId="21" xfId="0" applyFill="1" applyBorder="1"/>
    <xf numFmtId="0" fontId="7" fillId="5" borderId="1" xfId="0" applyFont="1" applyFill="1" applyBorder="1" applyAlignment="1">
      <alignment horizontal="center" vertical="center" textRotation="90" wrapText="1"/>
    </xf>
    <xf numFmtId="0" fontId="8" fillId="6" borderId="7" xfId="0" applyFont="1" applyFill="1" applyBorder="1" applyAlignment="1">
      <alignment horizontal="center" vertical="center" textRotation="90" wrapText="1"/>
    </xf>
    <xf numFmtId="0" fontId="0" fillId="4" borderId="7" xfId="0" applyFont="1" applyFill="1" applyBorder="1" applyAlignment="1"/>
    <xf numFmtId="0" fontId="0" fillId="4" borderId="7" xfId="0" applyFont="1" applyFill="1" applyBorder="1" applyAlignment="1">
      <alignment horizontal="right"/>
    </xf>
    <xf numFmtId="0" fontId="0" fillId="0" borderId="0" xfId="0" applyFont="1"/>
    <xf numFmtId="0" fontId="7" fillId="8" borderId="1" xfId="0" applyFont="1" applyFill="1" applyBorder="1" applyAlignment="1">
      <alignment horizontal="center" vertical="center" textRotation="90"/>
    </xf>
    <xf numFmtId="0" fontId="0" fillId="9" borderId="0" xfId="0" applyFill="1"/>
    <xf numFmtId="0" fontId="0" fillId="10" borderId="0" xfId="0" applyFill="1"/>
    <xf numFmtId="0" fontId="0" fillId="10" borderId="0" xfId="0" applyFill="1" applyBorder="1"/>
    <xf numFmtId="0" fontId="11" fillId="14" borderId="31" xfId="0" applyFont="1" applyFill="1" applyBorder="1" applyAlignment="1">
      <alignment horizontal="justify" vertical="center" wrapText="1"/>
    </xf>
    <xf numFmtId="0" fontId="11" fillId="10" borderId="0" xfId="0" applyFont="1" applyFill="1" applyBorder="1" applyAlignment="1">
      <alignment horizontal="center" vertical="center" wrapText="1"/>
    </xf>
    <xf numFmtId="0" fontId="12" fillId="10" borderId="0" xfId="0" applyFont="1" applyFill="1" applyBorder="1"/>
    <xf numFmtId="0" fontId="13" fillId="10" borderId="0" xfId="0" applyFont="1" applyFill="1" applyBorder="1" applyAlignment="1">
      <alignment horizontal="center" vertical="center" wrapText="1"/>
    </xf>
    <xf numFmtId="0" fontId="13" fillId="10" borderId="0" xfId="0" applyFont="1" applyFill="1" applyBorder="1" applyAlignment="1">
      <alignment horizontal="justify" vertical="center" wrapText="1"/>
    </xf>
    <xf numFmtId="0" fontId="0" fillId="10" borderId="0" xfId="0" applyFill="1" applyBorder="1" applyAlignment="1">
      <alignment horizontal="left"/>
    </xf>
    <xf numFmtId="0" fontId="14" fillId="10" borderId="0" xfId="0" applyFont="1" applyFill="1" applyBorder="1" applyAlignment="1">
      <alignment horizontal="left"/>
    </xf>
    <xf numFmtId="0" fontId="0" fillId="10" borderId="0" xfId="0" applyFill="1" applyAlignment="1">
      <alignment horizontal="left"/>
    </xf>
    <xf numFmtId="0" fontId="12" fillId="10" borderId="0" xfId="0" applyFont="1" applyFill="1"/>
    <xf numFmtId="0" fontId="10" fillId="8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32" xfId="0" applyBorder="1"/>
    <xf numFmtId="0" fontId="0" fillId="0" borderId="32" xfId="0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/>
    </xf>
    <xf numFmtId="0" fontId="15" fillId="2" borderId="32" xfId="0" applyFont="1" applyFill="1" applyBorder="1"/>
    <xf numFmtId="9" fontId="2" fillId="2" borderId="32" xfId="0" applyNumberFormat="1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 textRotation="90" wrapText="1"/>
    </xf>
    <xf numFmtId="0" fontId="3" fillId="2" borderId="32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textRotation="90" wrapText="1"/>
    </xf>
    <xf numFmtId="0" fontId="7" fillId="2" borderId="32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/>
    </xf>
    <xf numFmtId="0" fontId="0" fillId="5" borderId="32" xfId="0" applyFill="1" applyBorder="1" applyAlignment="1">
      <alignment horizontal="center" vertical="center"/>
    </xf>
    <xf numFmtId="1" fontId="2" fillId="2" borderId="33" xfId="0" applyNumberFormat="1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7" fillId="2" borderId="41" xfId="0" applyFont="1" applyFill="1" applyBorder="1" applyAlignment="1">
      <alignment horizontal="center" vertical="center"/>
    </xf>
    <xf numFmtId="0" fontId="7" fillId="2" borderId="41" xfId="0" applyFont="1" applyFill="1" applyBorder="1" applyAlignment="1">
      <alignment horizontal="right"/>
    </xf>
    <xf numFmtId="0" fontId="1" fillId="3" borderId="42" xfId="0" applyFont="1" applyFill="1" applyBorder="1" applyAlignment="1">
      <alignment horizontal="left"/>
    </xf>
    <xf numFmtId="0" fontId="0" fillId="0" borderId="44" xfId="0" applyBorder="1" applyAlignment="1">
      <alignment horizontal="center" vertical="center"/>
    </xf>
    <xf numFmtId="1" fontId="2" fillId="2" borderId="43" xfId="0" applyNumberFormat="1" applyFont="1" applyFill="1" applyBorder="1" applyAlignment="1">
      <alignment horizontal="center" vertical="center"/>
    </xf>
    <xf numFmtId="1" fontId="2" fillId="2" borderId="38" xfId="0" applyNumberFormat="1" applyFont="1" applyFill="1" applyBorder="1" applyAlignment="1">
      <alignment horizontal="center" vertical="center"/>
    </xf>
    <xf numFmtId="9" fontId="2" fillId="2" borderId="36" xfId="0" applyNumberFormat="1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13" borderId="49" xfId="0" applyFill="1" applyBorder="1" applyAlignment="1">
      <alignment horizontal="center" vertical="center"/>
    </xf>
    <xf numFmtId="9" fontId="2" fillId="2" borderId="45" xfId="0" applyNumberFormat="1" applyFont="1" applyFill="1" applyBorder="1" applyAlignment="1">
      <alignment horizontal="center" vertical="center"/>
    </xf>
    <xf numFmtId="9" fontId="2" fillId="2" borderId="40" xfId="0" applyNumberFormat="1" applyFont="1" applyFill="1" applyBorder="1" applyAlignment="1">
      <alignment horizontal="center" vertical="center"/>
    </xf>
    <xf numFmtId="0" fontId="0" fillId="13" borderId="56" xfId="0" applyFill="1" applyBorder="1" applyAlignment="1">
      <alignment horizontal="center" vertical="center"/>
    </xf>
    <xf numFmtId="1" fontId="2" fillId="14" borderId="21" xfId="0" applyNumberFormat="1" applyFont="1" applyFill="1" applyBorder="1" applyAlignment="1">
      <alignment horizontal="center" vertical="center"/>
    </xf>
    <xf numFmtId="9" fontId="2" fillId="14" borderId="21" xfId="0" applyNumberFormat="1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/>
    </xf>
    <xf numFmtId="1" fontId="0" fillId="0" borderId="32" xfId="0" applyNumberFormat="1" applyBorder="1" applyAlignment="1">
      <alignment horizontal="center" vertical="center"/>
    </xf>
    <xf numFmtId="1" fontId="15" fillId="2" borderId="32" xfId="0" applyNumberFormat="1" applyFont="1" applyFill="1" applyBorder="1" applyAlignment="1">
      <alignment horizontal="center" vertical="center"/>
    </xf>
    <xf numFmtId="0" fontId="1" fillId="3" borderId="57" xfId="0" applyFont="1" applyFill="1" applyBorder="1" applyAlignment="1">
      <alignment horizontal="left"/>
    </xf>
    <xf numFmtId="0" fontId="2" fillId="2" borderId="57" xfId="0" applyFont="1" applyFill="1" applyBorder="1" applyAlignment="1">
      <alignment horizontal="center" vertical="center"/>
    </xf>
    <xf numFmtId="0" fontId="0" fillId="0" borderId="57" xfId="0" applyBorder="1"/>
    <xf numFmtId="0" fontId="0" fillId="0" borderId="57" xfId="0" applyBorder="1" applyAlignment="1">
      <alignment horizontal="center" vertical="center"/>
    </xf>
    <xf numFmtId="0" fontId="1" fillId="3" borderId="58" xfId="0" applyFont="1" applyFill="1" applyBorder="1" applyAlignment="1">
      <alignment horizontal="left"/>
    </xf>
    <xf numFmtId="0" fontId="0" fillId="0" borderId="58" xfId="0" applyBorder="1" applyAlignment="1">
      <alignment horizontal="center" vertical="center"/>
    </xf>
    <xf numFmtId="0" fontId="2" fillId="2" borderId="57" xfId="0" applyFont="1" applyFill="1" applyBorder="1"/>
    <xf numFmtId="0" fontId="17" fillId="2" borderId="57" xfId="0" applyFont="1" applyFill="1" applyBorder="1" applyAlignment="1">
      <alignment horizontal="center" vertical="center"/>
    </xf>
    <xf numFmtId="1" fontId="0" fillId="0" borderId="57" xfId="0" applyNumberFormat="1" applyBorder="1" applyAlignment="1">
      <alignment horizontal="center" vertical="center"/>
    </xf>
    <xf numFmtId="0" fontId="6" fillId="6" borderId="18" xfId="0" applyFont="1" applyFill="1" applyBorder="1" applyAlignment="1">
      <alignment horizontal="center" vertical="center" textRotation="90" wrapText="1"/>
    </xf>
    <xf numFmtId="0" fontId="0" fillId="0" borderId="59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2" fillId="2" borderId="64" xfId="0" applyFont="1" applyFill="1" applyBorder="1" applyAlignment="1">
      <alignment horizontal="center" vertical="center" textRotation="90" wrapText="1"/>
    </xf>
    <xf numFmtId="0" fontId="5" fillId="3" borderId="63" xfId="0" applyFont="1" applyFill="1" applyBorder="1" applyAlignment="1">
      <alignment horizontal="center" vertical="center" textRotation="90"/>
    </xf>
    <xf numFmtId="0" fontId="4" fillId="2" borderId="64" xfId="0" applyFont="1" applyFill="1" applyBorder="1" applyAlignment="1">
      <alignment vertical="center"/>
    </xf>
    <xf numFmtId="0" fontId="0" fillId="0" borderId="0" xfId="0" applyAlignment="1"/>
    <xf numFmtId="0" fontId="8" fillId="13" borderId="7" xfId="0" applyFont="1" applyFill="1" applyBorder="1" applyAlignment="1">
      <alignment horizontal="center" vertical="center" textRotation="90" wrapText="1"/>
    </xf>
    <xf numFmtId="0" fontId="6" fillId="13" borderId="11" xfId="0" applyFont="1" applyFill="1" applyBorder="1" applyAlignment="1">
      <alignment horizontal="center" vertical="center" textRotation="90" wrapText="1"/>
    </xf>
    <xf numFmtId="0" fontId="0" fillId="0" borderId="67" xfId="0" applyBorder="1"/>
    <xf numFmtId="0" fontId="0" fillId="0" borderId="67" xfId="0" applyBorder="1" applyAlignment="1">
      <alignment horizontal="center" vertical="center"/>
    </xf>
    <xf numFmtId="1" fontId="0" fillId="0" borderId="67" xfId="0" applyNumberFormat="1" applyBorder="1" applyAlignment="1">
      <alignment horizontal="center" vertical="center"/>
    </xf>
    <xf numFmtId="1" fontId="2" fillId="2" borderId="57" xfId="0" applyNumberFormat="1" applyFont="1" applyFill="1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1" fontId="16" fillId="13" borderId="57" xfId="0" applyNumberFormat="1" applyFont="1" applyFill="1" applyBorder="1" applyAlignment="1">
      <alignment horizontal="center" vertical="center" wrapText="1"/>
    </xf>
    <xf numFmtId="1" fontId="16" fillId="15" borderId="57" xfId="0" applyNumberFormat="1" applyFont="1" applyFill="1" applyBorder="1" applyAlignment="1">
      <alignment horizontal="center" vertical="center" wrapText="1"/>
    </xf>
    <xf numFmtId="1" fontId="18" fillId="16" borderId="57" xfId="0" applyNumberFormat="1" applyFont="1" applyFill="1" applyBorder="1" applyAlignment="1">
      <alignment horizontal="center" vertical="center"/>
    </xf>
    <xf numFmtId="9" fontId="18" fillId="16" borderId="57" xfId="0" applyNumberFormat="1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right"/>
    </xf>
    <xf numFmtId="0" fontId="7" fillId="4" borderId="28" xfId="0" applyFont="1" applyFill="1" applyBorder="1" applyAlignment="1">
      <alignment horizontal="center" vertical="center"/>
    </xf>
    <xf numFmtId="9" fontId="2" fillId="15" borderId="57" xfId="0" applyNumberFormat="1" applyFont="1" applyFill="1" applyBorder="1" applyAlignment="1">
      <alignment horizontal="center" vertical="center"/>
    </xf>
    <xf numFmtId="1" fontId="7" fillId="16" borderId="57" xfId="0" applyNumberFormat="1" applyFont="1" applyFill="1" applyBorder="1" applyAlignment="1">
      <alignment horizontal="center" vertical="center"/>
    </xf>
    <xf numFmtId="9" fontId="7" fillId="16" borderId="57" xfId="0" applyNumberFormat="1" applyFont="1" applyFill="1" applyBorder="1" applyAlignment="1">
      <alignment horizontal="center" vertical="center"/>
    </xf>
    <xf numFmtId="0" fontId="7" fillId="13" borderId="57" xfId="0" applyFont="1" applyFill="1" applyBorder="1" applyAlignment="1">
      <alignment horizontal="center" vertical="center"/>
    </xf>
    <xf numFmtId="9" fontId="2" fillId="13" borderId="57" xfId="0" applyNumberFormat="1" applyFont="1" applyFill="1" applyBorder="1" applyAlignment="1">
      <alignment horizontal="center" vertical="center"/>
    </xf>
    <xf numFmtId="9" fontId="16" fillId="15" borderId="57" xfId="0" applyNumberFormat="1" applyFont="1" applyFill="1" applyBorder="1" applyAlignment="1">
      <alignment horizontal="center" vertical="center" wrapText="1"/>
    </xf>
    <xf numFmtId="1" fontId="7" fillId="13" borderId="57" xfId="0" applyNumberFormat="1" applyFont="1" applyFill="1" applyBorder="1" applyAlignment="1">
      <alignment horizontal="center" vertical="center"/>
    </xf>
    <xf numFmtId="0" fontId="0" fillId="13" borderId="0" xfId="0" applyFill="1"/>
    <xf numFmtId="0" fontId="19" fillId="6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 textRotation="90" wrapText="1"/>
    </xf>
    <xf numFmtId="0" fontId="4" fillId="2" borderId="57" xfId="0" applyFont="1" applyFill="1" applyBorder="1" applyAlignment="1">
      <alignment horizontal="center" vertical="center"/>
    </xf>
    <xf numFmtId="0" fontId="2" fillId="2" borderId="57" xfId="0" applyFont="1" applyFill="1" applyBorder="1" applyAlignment="1">
      <alignment horizontal="center" vertical="center" textRotation="90" wrapText="1"/>
    </xf>
    <xf numFmtId="0" fontId="2" fillId="2" borderId="57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right" vertical="center"/>
    </xf>
    <xf numFmtId="0" fontId="1" fillId="3" borderId="57" xfId="0" applyFont="1" applyFill="1" applyBorder="1" applyAlignment="1">
      <alignment vertical="center"/>
    </xf>
    <xf numFmtId="0" fontId="7" fillId="4" borderId="57" xfId="0" applyFont="1" applyFill="1" applyBorder="1" applyAlignment="1">
      <alignment horizontal="center" vertical="center"/>
    </xf>
    <xf numFmtId="0" fontId="0" fillId="4" borderId="57" xfId="0" applyFill="1" applyBorder="1" applyAlignment="1">
      <alignment horizontal="right"/>
    </xf>
    <xf numFmtId="0" fontId="7" fillId="4" borderId="57" xfId="0" applyFont="1" applyFill="1" applyBorder="1" applyAlignment="1">
      <alignment horizontal="right"/>
    </xf>
    <xf numFmtId="0" fontId="2" fillId="14" borderId="57" xfId="0" applyFont="1" applyFill="1" applyBorder="1" applyAlignment="1">
      <alignment horizontal="right"/>
    </xf>
    <xf numFmtId="0" fontId="2" fillId="14" borderId="57" xfId="0" applyFont="1" applyFill="1" applyBorder="1" applyAlignment="1">
      <alignment horizontal="center" vertical="center"/>
    </xf>
    <xf numFmtId="0" fontId="23" fillId="16" borderId="29" xfId="0" applyFont="1" applyFill="1" applyBorder="1" applyAlignment="1">
      <alignment horizontal="center" vertical="center" textRotation="90" wrapText="1"/>
    </xf>
    <xf numFmtId="0" fontId="23" fillId="16" borderId="27" xfId="0" applyFont="1" applyFill="1" applyBorder="1" applyAlignment="1">
      <alignment horizontal="center" vertical="center" textRotation="90" wrapText="1"/>
    </xf>
    <xf numFmtId="0" fontId="23" fillId="16" borderId="71" xfId="0" applyFont="1" applyFill="1" applyBorder="1" applyAlignment="1">
      <alignment horizontal="center" vertical="center" textRotation="90" wrapText="1"/>
    </xf>
    <xf numFmtId="0" fontId="0" fillId="13" borderId="57" xfId="0" applyFill="1" applyBorder="1"/>
    <xf numFmtId="1" fontId="24" fillId="17" borderId="57" xfId="0" applyNumberFormat="1" applyFont="1" applyFill="1" applyBorder="1" applyAlignment="1">
      <alignment horizontal="center" vertical="center"/>
    </xf>
    <xf numFmtId="1" fontId="18" fillId="17" borderId="57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19" borderId="57" xfId="0" applyFont="1" applyFill="1" applyBorder="1" applyAlignment="1">
      <alignment horizontal="center" vertical="center" wrapText="1"/>
    </xf>
    <xf numFmtId="0" fontId="7" fillId="18" borderId="0" xfId="0" applyFont="1" applyFill="1" applyAlignment="1">
      <alignment horizontal="center" vertical="center"/>
    </xf>
    <xf numFmtId="1" fontId="2" fillId="13" borderId="57" xfId="0" applyNumberFormat="1" applyFont="1" applyFill="1" applyBorder="1" applyAlignment="1">
      <alignment horizontal="center" vertical="center"/>
    </xf>
    <xf numFmtId="0" fontId="2" fillId="13" borderId="57" xfId="0" applyFont="1" applyFill="1" applyBorder="1" applyAlignment="1">
      <alignment horizontal="center" vertical="center"/>
    </xf>
    <xf numFmtId="1" fontId="24" fillId="5" borderId="57" xfId="0" applyNumberFormat="1" applyFont="1" applyFill="1" applyBorder="1" applyAlignment="1">
      <alignment horizontal="center" vertical="center"/>
    </xf>
    <xf numFmtId="1" fontId="18" fillId="5" borderId="57" xfId="0" applyNumberFormat="1" applyFont="1" applyFill="1" applyBorder="1" applyAlignment="1">
      <alignment horizontal="center" vertical="center"/>
    </xf>
    <xf numFmtId="0" fontId="7" fillId="13" borderId="0" xfId="0" applyFont="1" applyFill="1" applyBorder="1" applyAlignment="1">
      <alignment horizontal="center" vertical="center" textRotation="90" wrapText="1"/>
    </xf>
    <xf numFmtId="0" fontId="0" fillId="13" borderId="0" xfId="0" applyFill="1" applyAlignment="1">
      <alignment horizontal="center"/>
    </xf>
    <xf numFmtId="0" fontId="9" fillId="2" borderId="57" xfId="0" applyFont="1" applyFill="1" applyBorder="1" applyAlignment="1">
      <alignment horizontal="center" vertical="center"/>
    </xf>
    <xf numFmtId="0" fontId="2" fillId="7" borderId="57" xfId="0" applyFont="1" applyFill="1" applyBorder="1" applyAlignment="1">
      <alignment horizontal="center" vertical="center" wrapText="1"/>
    </xf>
    <xf numFmtId="0" fontId="8" fillId="3" borderId="57" xfId="0" applyFont="1" applyFill="1" applyBorder="1" applyAlignment="1"/>
    <xf numFmtId="9" fontId="7" fillId="13" borderId="57" xfId="0" applyNumberFormat="1" applyFont="1" applyFill="1" applyBorder="1" applyAlignment="1">
      <alignment horizontal="center" vertical="center"/>
    </xf>
    <xf numFmtId="0" fontId="21" fillId="14" borderId="57" xfId="0" applyFont="1" applyFill="1" applyBorder="1" applyAlignment="1">
      <alignment horizontal="center"/>
    </xf>
    <xf numFmtId="0" fontId="21" fillId="14" borderId="57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wrapText="1"/>
    </xf>
    <xf numFmtId="0" fontId="22" fillId="2" borderId="57" xfId="0" applyFont="1" applyFill="1" applyBorder="1" applyAlignment="1">
      <alignment horizontal="center" vertical="center" wrapText="1"/>
    </xf>
    <xf numFmtId="0" fontId="22" fillId="11" borderId="57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2" fillId="11" borderId="57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textRotation="90"/>
    </xf>
    <xf numFmtId="0" fontId="4" fillId="2" borderId="75" xfId="0" applyFont="1" applyFill="1" applyBorder="1" applyAlignment="1">
      <alignment vertical="center"/>
    </xf>
    <xf numFmtId="0" fontId="0" fillId="0" borderId="76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23" fillId="16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7" fillId="2" borderId="36" xfId="0" applyFont="1" applyFill="1" applyBorder="1" applyAlignment="1">
      <alignment horizontal="center" vertical="center" wrapText="1"/>
    </xf>
    <xf numFmtId="0" fontId="0" fillId="20" borderId="57" xfId="0" applyFill="1" applyBorder="1"/>
    <xf numFmtId="0" fontId="26" fillId="20" borderId="57" xfId="0" applyFont="1" applyFill="1" applyBorder="1" applyAlignment="1">
      <alignment horizontal="center" vertical="center"/>
    </xf>
    <xf numFmtId="0" fontId="26" fillId="20" borderId="57" xfId="0" applyFont="1" applyFill="1" applyBorder="1" applyAlignment="1"/>
    <xf numFmtId="0" fontId="26" fillId="7" borderId="57" xfId="0" applyFont="1" applyFill="1" applyBorder="1" applyAlignment="1">
      <alignment horizontal="center" vertical="center"/>
    </xf>
    <xf numFmtId="0" fontId="26" fillId="7" borderId="57" xfId="0" applyFont="1" applyFill="1" applyBorder="1" applyAlignment="1">
      <alignment horizontal="left" vertical="center"/>
    </xf>
    <xf numFmtId="0" fontId="7" fillId="7" borderId="57" xfId="0" applyFont="1" applyFill="1" applyBorder="1" applyAlignment="1">
      <alignment horizontal="center" vertical="center"/>
    </xf>
    <xf numFmtId="0" fontId="26" fillId="7" borderId="57" xfId="0" applyFont="1" applyFill="1" applyBorder="1" applyAlignment="1">
      <alignment horizontal="right" vertical="center"/>
    </xf>
    <xf numFmtId="0" fontId="7" fillId="2" borderId="57" xfId="0" applyFont="1" applyFill="1" applyBorder="1" applyAlignment="1">
      <alignment horizontal="center" vertical="center" wrapText="1"/>
    </xf>
    <xf numFmtId="0" fontId="27" fillId="21" borderId="1" xfId="0" applyFont="1" applyFill="1" applyBorder="1" applyAlignment="1">
      <alignment vertical="center"/>
    </xf>
    <xf numFmtId="0" fontId="27" fillId="23" borderId="1" xfId="0" applyFont="1" applyFill="1" applyBorder="1" applyAlignment="1">
      <alignment vertical="center"/>
    </xf>
    <xf numFmtId="0" fontId="27" fillId="21" borderId="19" xfId="0" applyFont="1" applyFill="1" applyBorder="1" applyAlignment="1">
      <alignment vertical="center"/>
    </xf>
    <xf numFmtId="0" fontId="27" fillId="22" borderId="84" xfId="0" applyFont="1" applyFill="1" applyBorder="1" applyAlignment="1">
      <alignment vertical="center"/>
    </xf>
    <xf numFmtId="0" fontId="27" fillId="21" borderId="86" xfId="0" applyFont="1" applyFill="1" applyBorder="1" applyAlignment="1">
      <alignment vertical="center"/>
    </xf>
    <xf numFmtId="0" fontId="22" fillId="13" borderId="94" xfId="0" applyFont="1" applyFill="1" applyBorder="1" applyAlignment="1">
      <alignment horizontal="center" vertical="center"/>
    </xf>
    <xf numFmtId="0" fontId="29" fillId="14" borderId="83" xfId="0" applyFont="1" applyFill="1" applyBorder="1" applyAlignment="1">
      <alignment vertical="center"/>
    </xf>
    <xf numFmtId="0" fontId="29" fillId="14" borderId="85" xfId="0" applyFont="1" applyFill="1" applyBorder="1" applyAlignment="1">
      <alignment vertical="center"/>
    </xf>
    <xf numFmtId="0" fontId="29" fillId="14" borderId="87" xfId="0" applyFont="1" applyFill="1" applyBorder="1" applyAlignment="1">
      <alignment vertical="center"/>
    </xf>
    <xf numFmtId="0" fontId="27" fillId="14" borderId="88" xfId="0" applyFont="1" applyFill="1" applyBorder="1" applyAlignment="1">
      <alignment horizontal="center" vertical="center" wrapText="1"/>
    </xf>
    <xf numFmtId="0" fontId="27" fillId="14" borderId="89" xfId="0" applyFont="1" applyFill="1" applyBorder="1" applyAlignment="1">
      <alignment horizontal="center" vertical="center" wrapText="1"/>
    </xf>
    <xf numFmtId="0" fontId="27" fillId="14" borderId="90" xfId="0" applyFont="1" applyFill="1" applyBorder="1" applyAlignment="1">
      <alignment horizontal="center" vertical="center" wrapText="1"/>
    </xf>
    <xf numFmtId="0" fontId="26" fillId="7" borderId="57" xfId="0" applyFont="1" applyFill="1" applyBorder="1" applyAlignment="1"/>
    <xf numFmtId="0" fontId="2" fillId="14" borderId="57" xfId="0" applyFont="1" applyFill="1" applyBorder="1" applyAlignment="1"/>
    <xf numFmtId="0" fontId="7" fillId="0" borderId="57" xfId="0" applyFont="1" applyBorder="1" applyAlignment="1">
      <alignment horizontal="center" vertical="center"/>
    </xf>
    <xf numFmtId="9" fontId="7" fillId="0" borderId="57" xfId="0" applyNumberFormat="1" applyFont="1" applyBorder="1" applyAlignment="1">
      <alignment horizontal="center" vertical="center"/>
    </xf>
    <xf numFmtId="9" fontId="2" fillId="14" borderId="57" xfId="0" applyNumberFormat="1" applyFont="1" applyFill="1" applyBorder="1" applyAlignment="1">
      <alignment horizontal="center" vertical="center"/>
    </xf>
    <xf numFmtId="1" fontId="2" fillId="14" borderId="57" xfId="0" applyNumberFormat="1" applyFont="1" applyFill="1" applyBorder="1" applyAlignment="1">
      <alignment horizontal="center" vertical="center"/>
    </xf>
    <xf numFmtId="1" fontId="24" fillId="24" borderId="57" xfId="0" applyNumberFormat="1" applyFont="1" applyFill="1" applyBorder="1" applyAlignment="1">
      <alignment horizontal="center" vertical="center"/>
    </xf>
    <xf numFmtId="1" fontId="18" fillId="24" borderId="57" xfId="0" applyNumberFormat="1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 wrapText="1"/>
    </xf>
    <xf numFmtId="0" fontId="2" fillId="7" borderId="20" xfId="0" applyFont="1" applyFill="1" applyBorder="1" applyAlignment="1">
      <alignment horizontal="center" vertical="center" wrapText="1"/>
    </xf>
    <xf numFmtId="0" fontId="8" fillId="3" borderId="99" xfId="0" applyFont="1" applyFill="1" applyBorder="1" applyAlignment="1"/>
    <xf numFmtId="0" fontId="8" fillId="3" borderId="100" xfId="0" applyFont="1" applyFill="1" applyBorder="1" applyAlignment="1"/>
    <xf numFmtId="0" fontId="8" fillId="3" borderId="101" xfId="0" applyFont="1" applyFill="1" applyBorder="1" applyAlignment="1"/>
    <xf numFmtId="0" fontId="12" fillId="12" borderId="31" xfId="0" applyFont="1" applyFill="1" applyBorder="1" applyAlignment="1" applyProtection="1">
      <alignment horizontal="left"/>
    </xf>
    <xf numFmtId="0" fontId="0" fillId="10" borderId="0" xfId="0" applyFill="1" applyProtection="1"/>
    <xf numFmtId="0" fontId="33" fillId="10" borderId="0" xfId="0" applyFont="1" applyFill="1" applyAlignment="1">
      <alignment horizontal="center" vertical="center"/>
    </xf>
    <xf numFmtId="0" fontId="2" fillId="2" borderId="32" xfId="0" applyFont="1" applyFill="1" applyBorder="1" applyAlignment="1">
      <alignment horizontal="center" vertical="center" textRotation="90"/>
    </xf>
    <xf numFmtId="0" fontId="2" fillId="2" borderId="32" xfId="0" applyFont="1" applyFill="1" applyBorder="1" applyAlignment="1">
      <alignment horizontal="right" vertical="center" wrapText="1"/>
    </xf>
    <xf numFmtId="9" fontId="0" fillId="0" borderId="50" xfId="0" applyNumberFormat="1" applyBorder="1" applyAlignment="1">
      <alignment horizontal="center" vertical="center"/>
    </xf>
    <xf numFmtId="9" fontId="0" fillId="0" borderId="51" xfId="0" applyNumberFormat="1" applyBorder="1" applyAlignment="1">
      <alignment horizontal="center" vertical="center"/>
    </xf>
    <xf numFmtId="9" fontId="0" fillId="0" borderId="52" xfId="0" applyNumberFormat="1" applyBorder="1" applyAlignment="1">
      <alignment horizontal="center" vertical="center"/>
    </xf>
    <xf numFmtId="0" fontId="2" fillId="2" borderId="57" xfId="0" applyFont="1" applyFill="1" applyBorder="1" applyAlignment="1">
      <alignment horizontal="center"/>
    </xf>
    <xf numFmtId="1" fontId="0" fillId="0" borderId="53" xfId="0" applyNumberFormat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 textRotation="90"/>
    </xf>
    <xf numFmtId="0" fontId="2" fillId="2" borderId="9" xfId="0" applyFont="1" applyFill="1" applyBorder="1" applyAlignment="1">
      <alignment horizontal="center" vertical="center" textRotation="90"/>
    </xf>
    <xf numFmtId="0" fontId="2" fillId="2" borderId="10" xfId="0" applyFont="1" applyFill="1" applyBorder="1" applyAlignment="1">
      <alignment horizontal="center" vertical="center" textRotation="90"/>
    </xf>
    <xf numFmtId="0" fontId="2" fillId="2" borderId="8" xfId="0" applyFont="1" applyFill="1" applyBorder="1" applyAlignment="1">
      <alignment horizontal="center" vertical="center" textRotation="90"/>
    </xf>
    <xf numFmtId="0" fontId="2" fillId="2" borderId="30" xfId="0" applyFont="1" applyFill="1" applyBorder="1" applyAlignment="1">
      <alignment horizontal="center" vertical="center" textRotation="90"/>
    </xf>
    <xf numFmtId="0" fontId="2" fillId="2" borderId="39" xfId="0" applyFont="1" applyFill="1" applyBorder="1" applyAlignment="1">
      <alignment horizontal="center" vertical="center" textRotation="90"/>
    </xf>
    <xf numFmtId="0" fontId="2" fillId="2" borderId="28" xfId="0" applyFont="1" applyFill="1" applyBorder="1" applyAlignment="1">
      <alignment horizontal="center" vertical="center" textRotation="90"/>
    </xf>
    <xf numFmtId="1" fontId="0" fillId="0" borderId="54" xfId="0" applyNumberFormat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 textRotation="90" wrapText="1"/>
    </xf>
    <xf numFmtId="0" fontId="8" fillId="3" borderId="6" xfId="0" applyFont="1" applyFill="1" applyBorder="1" applyAlignment="1">
      <alignment horizontal="center" vertical="center" textRotation="90" wrapText="1"/>
    </xf>
    <xf numFmtId="0" fontId="17" fillId="2" borderId="65" xfId="0" applyFont="1" applyFill="1" applyBorder="1" applyAlignment="1">
      <alignment horizontal="right" vertical="center"/>
    </xf>
    <xf numFmtId="0" fontId="17" fillId="2" borderId="66" xfId="0" applyFont="1" applyFill="1" applyBorder="1" applyAlignment="1">
      <alignment horizontal="right" vertical="center"/>
    </xf>
    <xf numFmtId="0" fontId="8" fillId="3" borderId="5" xfId="0" applyFont="1" applyFill="1" applyBorder="1" applyAlignment="1">
      <alignment horizontal="center" vertical="center" textRotation="90" wrapText="1"/>
    </xf>
    <xf numFmtId="0" fontId="5" fillId="3" borderId="57" xfId="0" applyFont="1" applyFill="1" applyBorder="1" applyAlignment="1">
      <alignment horizontal="center" vertical="center"/>
    </xf>
    <xf numFmtId="0" fontId="7" fillId="13" borderId="24" xfId="0" applyFont="1" applyFill="1" applyBorder="1" applyAlignment="1">
      <alignment horizontal="center" vertical="center" textRotation="90" wrapText="1"/>
    </xf>
    <xf numFmtId="0" fontId="7" fillId="13" borderId="13" xfId="0" applyFont="1" applyFill="1" applyBorder="1" applyAlignment="1">
      <alignment horizontal="center" vertical="center" textRotation="90" wrapText="1"/>
    </xf>
    <xf numFmtId="0" fontId="7" fillId="13" borderId="3" xfId="0" applyFont="1" applyFill="1" applyBorder="1" applyAlignment="1">
      <alignment horizontal="center" vertical="center" textRotation="90" wrapText="1"/>
    </xf>
    <xf numFmtId="0" fontId="18" fillId="17" borderId="68" xfId="0" applyFont="1" applyFill="1" applyBorder="1" applyAlignment="1">
      <alignment horizontal="center" vertical="center" textRotation="90" wrapText="1"/>
    </xf>
    <xf numFmtId="0" fontId="18" fillId="17" borderId="74" xfId="0" applyFont="1" applyFill="1" applyBorder="1" applyAlignment="1">
      <alignment horizontal="center" vertical="center" textRotation="90" wrapText="1"/>
    </xf>
    <xf numFmtId="0" fontId="18" fillId="17" borderId="72" xfId="0" applyFont="1" applyFill="1" applyBorder="1" applyAlignment="1">
      <alignment horizontal="center" vertical="center" textRotation="90" wrapText="1"/>
    </xf>
    <xf numFmtId="0" fontId="18" fillId="17" borderId="73" xfId="0" applyFont="1" applyFill="1" applyBorder="1" applyAlignment="1">
      <alignment horizontal="center" vertical="center" textRotation="90" wrapText="1"/>
    </xf>
    <xf numFmtId="0" fontId="18" fillId="17" borderId="57" xfId="0" applyFont="1" applyFill="1" applyBorder="1" applyAlignment="1">
      <alignment horizontal="center" vertical="center" textRotation="90" wrapText="1"/>
    </xf>
    <xf numFmtId="0" fontId="30" fillId="13" borderId="91" xfId="0" applyFont="1" applyFill="1" applyBorder="1" applyAlignment="1">
      <alignment horizontal="center" vertical="center"/>
    </xf>
    <xf numFmtId="0" fontId="30" fillId="13" borderId="92" xfId="0" applyFont="1" applyFill="1" applyBorder="1" applyAlignment="1">
      <alignment horizontal="center" vertical="center"/>
    </xf>
    <xf numFmtId="0" fontId="30" fillId="13" borderId="93" xfId="0" applyFont="1" applyFill="1" applyBorder="1" applyAlignment="1">
      <alignment horizontal="center" vertical="center"/>
    </xf>
    <xf numFmtId="0" fontId="2" fillId="2" borderId="78" xfId="0" applyFont="1" applyFill="1" applyBorder="1" applyAlignment="1">
      <alignment horizontal="right" vertical="center" wrapText="1"/>
    </xf>
    <xf numFmtId="0" fontId="31" fillId="13" borderId="91" xfId="0" applyFont="1" applyFill="1" applyBorder="1" applyAlignment="1">
      <alignment horizontal="center"/>
    </xf>
    <xf numFmtId="0" fontId="31" fillId="13" borderId="92" xfId="0" applyFont="1" applyFill="1" applyBorder="1" applyAlignment="1">
      <alignment horizontal="center"/>
    </xf>
    <xf numFmtId="0" fontId="31" fillId="13" borderId="93" xfId="0" applyFont="1" applyFill="1" applyBorder="1" applyAlignment="1">
      <alignment horizontal="center"/>
    </xf>
    <xf numFmtId="0" fontId="2" fillId="13" borderId="96" xfId="0" applyFont="1" applyFill="1" applyBorder="1" applyAlignment="1">
      <alignment horizontal="center" wrapText="1"/>
    </xf>
    <xf numFmtId="0" fontId="2" fillId="13" borderId="80" xfId="0" applyFont="1" applyFill="1" applyBorder="1" applyAlignment="1">
      <alignment horizontal="center"/>
    </xf>
    <xf numFmtId="0" fontId="2" fillId="13" borderId="81" xfId="0" applyFont="1" applyFill="1" applyBorder="1" applyAlignment="1">
      <alignment horizontal="center"/>
    </xf>
    <xf numFmtId="0" fontId="2" fillId="13" borderId="97" xfId="0" applyFont="1" applyFill="1" applyBorder="1" applyAlignment="1">
      <alignment horizontal="center"/>
    </xf>
    <xf numFmtId="0" fontId="2" fillId="13" borderId="79" xfId="0" applyFont="1" applyFill="1" applyBorder="1" applyAlignment="1">
      <alignment horizontal="center"/>
    </xf>
    <xf numFmtId="0" fontId="2" fillId="13" borderId="82" xfId="0" applyFont="1" applyFill="1" applyBorder="1" applyAlignment="1">
      <alignment horizontal="center"/>
    </xf>
    <xf numFmtId="0" fontId="0" fillId="13" borderId="98" xfId="0" applyFill="1" applyBorder="1" applyAlignment="1">
      <alignment horizontal="center"/>
    </xf>
    <xf numFmtId="0" fontId="0" fillId="13" borderId="95" xfId="0" applyFill="1" applyBorder="1" applyAlignment="1">
      <alignment horizontal="center"/>
    </xf>
    <xf numFmtId="0" fontId="28" fillId="13" borderId="94" xfId="0" applyFont="1" applyFill="1" applyBorder="1" applyAlignment="1">
      <alignment horizontal="center" vertical="center"/>
    </xf>
    <xf numFmtId="0" fontId="28" fillId="13" borderId="95" xfId="0" applyFont="1" applyFill="1" applyBorder="1" applyAlignment="1">
      <alignment horizontal="center" vertical="center"/>
    </xf>
    <xf numFmtId="0" fontId="32" fillId="13" borderId="92" xfId="0" applyFont="1" applyFill="1" applyBorder="1" applyAlignment="1">
      <alignment horizontal="center" vertical="center"/>
    </xf>
    <xf numFmtId="0" fontId="32" fillId="13" borderId="93" xfId="0" applyFont="1" applyFill="1" applyBorder="1" applyAlignment="1">
      <alignment horizontal="center" vertical="center"/>
    </xf>
    <xf numFmtId="0" fontId="34" fillId="10" borderId="7" xfId="0" applyFont="1" applyFill="1" applyBorder="1" applyAlignment="1">
      <alignment horizontal="center" wrapText="1"/>
    </xf>
    <xf numFmtId="0" fontId="34" fillId="10" borderId="11" xfId="0" applyFont="1" applyFill="1" applyBorder="1" applyAlignment="1">
      <alignment horizontal="center" wrapText="1"/>
    </xf>
    <xf numFmtId="0" fontId="34" fillId="10" borderId="102" xfId="0" applyFont="1" applyFill="1" applyBorder="1" applyAlignment="1">
      <alignment horizontal="center" wrapText="1"/>
    </xf>
    <xf numFmtId="0" fontId="35" fillId="10" borderId="30" xfId="0" applyFont="1" applyFill="1" applyBorder="1" applyAlignment="1" applyProtection="1">
      <alignment horizontal="center" wrapText="1"/>
    </xf>
    <xf numFmtId="0" fontId="35" fillId="10" borderId="75" xfId="0" applyFont="1" applyFill="1" applyBorder="1" applyAlignment="1" applyProtection="1">
      <alignment horizontal="center" wrapText="1"/>
    </xf>
    <xf numFmtId="0" fontId="35" fillId="10" borderId="103" xfId="0" applyFont="1" applyFill="1" applyBorder="1" applyAlignment="1" applyProtection="1">
      <alignment horizontal="center" wrapText="1"/>
    </xf>
    <xf numFmtId="0" fontId="35" fillId="10" borderId="28" xfId="0" applyFont="1" applyFill="1" applyBorder="1" applyAlignment="1" applyProtection="1">
      <alignment horizontal="center" wrapText="1"/>
    </xf>
    <xf numFmtId="0" fontId="35" fillId="10" borderId="18" xfId="0" applyFont="1" applyFill="1" applyBorder="1" applyAlignment="1" applyProtection="1">
      <alignment horizontal="center" wrapText="1"/>
    </xf>
    <xf numFmtId="0" fontId="35" fillId="10" borderId="104" xfId="0" applyFont="1" applyFill="1" applyBorder="1" applyAlignment="1" applyProtection="1">
      <alignment horizontal="center" wrapText="1"/>
    </xf>
    <xf numFmtId="0" fontId="35" fillId="10" borderId="30" xfId="0" applyFont="1" applyFill="1" applyBorder="1" applyAlignment="1" applyProtection="1">
      <alignment horizontal="center" vertical="center" wrapText="1"/>
    </xf>
    <xf numFmtId="0" fontId="35" fillId="10" borderId="75" xfId="0" applyFont="1" applyFill="1" applyBorder="1" applyAlignment="1" applyProtection="1">
      <alignment horizontal="center" vertical="center" wrapText="1"/>
    </xf>
    <xf numFmtId="0" fontId="35" fillId="10" borderId="103" xfId="0" applyFont="1" applyFill="1" applyBorder="1" applyAlignment="1" applyProtection="1">
      <alignment horizontal="center" vertical="center" wrapText="1"/>
    </xf>
    <xf numFmtId="0" fontId="35" fillId="10" borderId="28" xfId="0" applyFont="1" applyFill="1" applyBorder="1" applyAlignment="1" applyProtection="1">
      <alignment horizontal="center" vertical="center" wrapText="1"/>
    </xf>
    <xf numFmtId="0" fontId="35" fillId="10" borderId="18" xfId="0" applyFont="1" applyFill="1" applyBorder="1" applyAlignment="1" applyProtection="1">
      <alignment horizontal="center" vertical="center" wrapText="1"/>
    </xf>
    <xf numFmtId="0" fontId="35" fillId="10" borderId="104" xfId="0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rgbClr val="FF00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BO">
                <a:solidFill>
                  <a:srgbClr val="FF0000"/>
                </a:solidFill>
              </a:rPr>
              <a:t>IDENTIFICACIÓN DE AMENAZ Y O PELIGROS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rgbClr val="FF00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3959243187290695E-2"/>
          <c:y val="0.2329956436521258"/>
          <c:w val="0.83174357085562922"/>
          <c:h val="0.7293042766832384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907-4BF4-A411-09AE128F1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907-4BF4-A411-09AE128F1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D907-4BF4-A411-09AE128F1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D907-4BF4-A411-09AE128F1C5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D907-4BF4-A411-09AE128F1C5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D907-4BF4-A411-09AE128F1C5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D907-4BF4-A411-09AE128F1C5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D907-4BF4-A411-09AE128F1C5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D907-4BF4-A411-09AE128F1C55}"/>
              </c:ext>
            </c:extLst>
          </c:dPt>
          <c:dLbls>
            <c:dLbl>
              <c:idx val="0"/>
              <c:layout>
                <c:manualLayout>
                  <c:x val="0.1043610907394652"/>
                  <c:y val="-1.969223808491641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07-4BF4-A411-09AE128F1C55}"/>
                </c:ext>
              </c:extLst>
            </c:dLbl>
            <c:dLbl>
              <c:idx val="1"/>
              <c:layout>
                <c:manualLayout>
                  <c:x val="-1.6934217723378386E-2"/>
                  <c:y val="-0.2256689539007137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07-4BF4-A411-09AE128F1C55}"/>
                </c:ext>
              </c:extLst>
            </c:dLbl>
            <c:dLbl>
              <c:idx val="2"/>
              <c:layout>
                <c:manualLayout>
                  <c:x val="-1.2253951415521042E-3"/>
                  <c:y val="-2.45980237130885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07-4BF4-A411-09AE128F1C55}"/>
                </c:ext>
              </c:extLst>
            </c:dLbl>
            <c:dLbl>
              <c:idx val="3"/>
              <c:layout>
                <c:manualLayout>
                  <c:x val="-2.8436753432074018E-2"/>
                  <c:y val="2.93607559157965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07-4BF4-A411-09AE128F1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s-B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'Sitematiz Amenazas'!$GZ$6:$GZ$14</c:f>
              <c:strCache>
                <c:ptCount val="9"/>
                <c:pt idx="0">
                  <c:v>Sismos y/o terremotos</c:v>
                </c:pt>
                <c:pt idx="1">
                  <c:v>Inundaciones</c:v>
                </c:pt>
                <c:pt idx="2">
                  <c:v>Deslizamientos</c:v>
                </c:pt>
                <c:pt idx="3">
                  <c:v>Lluvias torrenciales</c:v>
                </c:pt>
                <c:pt idx="4">
                  <c:v>Sequías</c:v>
                </c:pt>
                <c:pt idx="5">
                  <c:v>Heladas y/o granizadas</c:v>
                </c:pt>
                <c:pt idx="6">
                  <c:v>Aluviones</c:v>
                </c:pt>
                <c:pt idx="7">
                  <c:v>Otros:</c:v>
                </c:pt>
                <c:pt idx="8">
                  <c:v>Otros:</c:v>
                </c:pt>
              </c:strCache>
            </c:strRef>
          </c:cat>
          <c:val>
            <c:numRef>
              <c:f>'Sitematiz Amenazas'!$HB$6:$HB$14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907-4BF4-A411-09AE128F1C5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b="1">
          <a:solidFill>
            <a:sysClr val="windowText" lastClr="000000"/>
          </a:solidFill>
        </a:defRPr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rgbClr val="FF00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BO">
                <a:solidFill>
                  <a:srgbClr val="FF0000"/>
                </a:solidFill>
              </a:rPr>
              <a:t>RESILIENCIA </a:t>
            </a:r>
            <a:r>
              <a:rPr lang="es-BO" baseline="0">
                <a:solidFill>
                  <a:srgbClr val="FF0000"/>
                </a:solidFill>
              </a:rPr>
              <a:t>DEL SISTEMA DE AGUA</a:t>
            </a:r>
            <a:endParaRPr lang="es-BO">
              <a:solidFill>
                <a:srgbClr val="FF0000"/>
              </a:solidFill>
            </a:endParaRPr>
          </a:p>
        </c:rich>
      </c:tx>
      <c:layout>
        <c:manualLayout>
          <c:xMode val="edge"/>
          <c:yMode val="edge"/>
          <c:x val="0.19495623744453297"/>
          <c:y val="3.4395707415714639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rgbClr val="FF00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729-499A-A4C4-357CD695236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729-499A-A4C4-357CD695236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B729-499A-A4C4-357CD695236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B729-499A-A4C4-357CD6952362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B729-499A-A4C4-357CD6952362}"/>
              </c:ext>
            </c:extLst>
          </c:dPt>
          <c:dLbls>
            <c:dLbl>
              <c:idx val="1"/>
              <c:layout>
                <c:manualLayout>
                  <c:x val="-1.0426509186351196E-3"/>
                  <c:y val="-6.467264508603091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29-499A-A4C4-357CD6952362}"/>
                </c:ext>
              </c:extLst>
            </c:dLbl>
            <c:dLbl>
              <c:idx val="2"/>
              <c:layout>
                <c:manualLayout>
                  <c:x val="0.34791568241469817"/>
                  <c:y val="8.35706474190726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29-499A-A4C4-357CD6952362}"/>
                </c:ext>
              </c:extLst>
            </c:dLbl>
            <c:dLbl>
              <c:idx val="3"/>
              <c:layout>
                <c:manualLayout>
                  <c:x val="0.18402668416447945"/>
                  <c:y val="4.86694371536891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29-499A-A4C4-357CD6952362}"/>
                </c:ext>
              </c:extLst>
            </c:dLbl>
            <c:dLbl>
              <c:idx val="4"/>
              <c:layout>
                <c:manualLayout>
                  <c:x val="-0.22708431758530184"/>
                  <c:y val="4.06773111694371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29-499A-A4C4-357CD69523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s-B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'SIST. EVALUACIÓN FINAL'!$B$22:$B$26</c:f>
              <c:strCache>
                <c:ptCount val="5"/>
                <c:pt idx="0">
                  <c:v>Resiliencia Muy Baja</c:v>
                </c:pt>
                <c:pt idx="1">
                  <c:v>Resiliencia Baja</c:v>
                </c:pt>
                <c:pt idx="2">
                  <c:v>Resiliencia Media</c:v>
                </c:pt>
                <c:pt idx="3">
                  <c:v>Resiliencia Alta</c:v>
                </c:pt>
                <c:pt idx="4">
                  <c:v>Resiliencia Muy Alta</c:v>
                </c:pt>
              </c:strCache>
            </c:strRef>
          </c:cat>
          <c:val>
            <c:numRef>
              <c:f>'SIST. EVALUACIÓN FINAL'!$D$22:$D$26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29-499A-A4C4-357CD695236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>
          <a:solidFill>
            <a:srgbClr val="FFFF00"/>
          </a:solidFill>
        </a:defRPr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rgbClr val="FF00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BO">
                <a:solidFill>
                  <a:srgbClr val="FF0000"/>
                </a:solidFill>
              </a:rPr>
              <a:t>CLASIFICACIÓN</a:t>
            </a:r>
            <a:r>
              <a:rPr lang="es-BO" baseline="0">
                <a:solidFill>
                  <a:srgbClr val="FF0000"/>
                </a:solidFill>
              </a:rPr>
              <a:t> DE AMENAZAS</a:t>
            </a:r>
            <a:endParaRPr lang="es-BO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rgbClr val="FF00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BC03-48F1-A7DA-5604847FF80E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BC03-48F1-A7DA-5604847FF80E}"/>
              </c:ext>
            </c:extLst>
          </c:dPt>
          <c:dPt>
            <c:idx val="2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BC03-48F1-A7DA-5604847FF80E}"/>
              </c:ext>
            </c:extLst>
          </c:dPt>
          <c:dLbls>
            <c:dLbl>
              <c:idx val="0"/>
              <c:layout>
                <c:manualLayout>
                  <c:x val="-3.8662510936132981E-2"/>
                  <c:y val="5.652887139107611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03-48F1-A7DA-5604847FF80E}"/>
                </c:ext>
              </c:extLst>
            </c:dLbl>
            <c:dLbl>
              <c:idx val="1"/>
              <c:layout>
                <c:manualLayout>
                  <c:x val="8.1763451443569557E-2"/>
                  <c:y val="-7.866068824730250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03-48F1-A7DA-5604847FF80E}"/>
                </c:ext>
              </c:extLst>
            </c:dLbl>
            <c:dLbl>
              <c:idx val="2"/>
              <c:layout>
                <c:manualLayout>
                  <c:x val="-3.9876859142607177E-2"/>
                  <c:y val="2.450131233595800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03-48F1-A7DA-5604847FF8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s-B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'Sitematiz Amenazas'!$B$45:$B$47</c:f>
              <c:strCache>
                <c:ptCount val="3"/>
                <c:pt idx="0">
                  <c:v>Peligro Alto</c:v>
                </c:pt>
                <c:pt idx="1">
                  <c:v>Peligro Medio</c:v>
                </c:pt>
                <c:pt idx="2">
                  <c:v>Peligro Bajo</c:v>
                </c:pt>
              </c:strCache>
            </c:strRef>
          </c:cat>
          <c:val>
            <c:numRef>
              <c:f>'Sitematiz Amenazas'!$D$45:$D$47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03-48F1-A7DA-5604847FF80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rgbClr val="FF00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BO">
                <a:solidFill>
                  <a:srgbClr val="FF0000"/>
                </a:solidFill>
              </a:rPr>
              <a:t>ESTADO DE LA INFRAESTRUCTURA EN AGUA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rgbClr val="FF00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E29C-4120-AB2D-6A4284B5BFE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E29C-4120-AB2D-6A4284B5BFE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E29C-4120-AB2D-6A4284B5BFE4}"/>
              </c:ext>
            </c:extLst>
          </c:dPt>
          <c:dLbls>
            <c:dLbl>
              <c:idx val="0"/>
              <c:layout>
                <c:manualLayout>
                  <c:x val="3.2582675065939239E-2"/>
                  <c:y val="1.59916821421213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9C-4120-AB2D-6A4284B5BFE4}"/>
                </c:ext>
              </c:extLst>
            </c:dLbl>
            <c:dLbl>
              <c:idx val="1"/>
              <c:layout>
                <c:manualLayout>
                  <c:x val="-1.8870519464521139E-2"/>
                  <c:y val="-1.16089788110211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9C-4120-AB2D-6A4284B5BFE4}"/>
                </c:ext>
              </c:extLst>
            </c:dLbl>
            <c:dLbl>
              <c:idx val="2"/>
              <c:layout>
                <c:manualLayout>
                  <c:x val="4.1894662591905697E-2"/>
                  <c:y val="-5.71874560808644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9C-4120-AB2D-6A4284B5BF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s-B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'Sistem. Vuln. Física'!$A$22:$A$24</c:f>
              <c:strCache>
                <c:ptCount val="3"/>
                <c:pt idx="0">
                  <c:v>Estado Malo</c:v>
                </c:pt>
                <c:pt idx="1">
                  <c:v>Estado Regular</c:v>
                </c:pt>
                <c:pt idx="2">
                  <c:v>Estado Bueno</c:v>
                </c:pt>
              </c:strCache>
            </c:strRef>
          </c:cat>
          <c:val>
            <c:numRef>
              <c:f>'Sistem. Vuln. Física'!$GV$22:$GV$24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9C-4120-AB2D-6A4284B5BFE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rgbClr val="FF00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BO">
                <a:solidFill>
                  <a:srgbClr val="FF0000"/>
                </a:solidFill>
              </a:rPr>
              <a:t>VULNERABILIDAD FISICA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rgbClr val="FF00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solidFill>
              <a:srgbClr val="00B050"/>
            </a:solidFill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FB8B-44C8-B1BA-C510E5CDC04C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FB8B-44C8-B1BA-C510E5CDC04C}"/>
              </c:ext>
            </c:extLst>
          </c:dPt>
          <c:dPt>
            <c:idx val="2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FB8B-44C8-B1BA-C510E5CDC04C}"/>
              </c:ext>
            </c:extLst>
          </c:dPt>
          <c:dLbls>
            <c:dLbl>
              <c:idx val="2"/>
              <c:layout>
                <c:manualLayout>
                  <c:x val="-7.5268591426071743E-2"/>
                  <c:y val="-0.1066896325459318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8B-44C8-B1BA-C510E5CDC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s-B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'Sistem. Vuln. Física'!$B$30:$B$32</c:f>
              <c:strCache>
                <c:ptCount val="3"/>
                <c:pt idx="0">
                  <c:v>Vulnerabilidad Alta</c:v>
                </c:pt>
                <c:pt idx="1">
                  <c:v>Vulnerabilidad Media</c:v>
                </c:pt>
                <c:pt idx="2">
                  <c:v>Vulnerabilidad Baja</c:v>
                </c:pt>
              </c:strCache>
            </c:strRef>
          </c:cat>
          <c:val>
            <c:numRef>
              <c:f>'Sistem. Vuln. Física'!$D$30:$D$32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8B-44C8-B1BA-C510E5CDC04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>
          <a:solidFill>
            <a:srgbClr val="FFFF00"/>
          </a:solidFill>
        </a:defRPr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rgbClr val="FF00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BO" baseline="0">
                <a:solidFill>
                  <a:srgbClr val="FF0000"/>
                </a:solidFill>
              </a:rPr>
              <a:t>ACCIONES DE OPERACIÓN Y MANTENIMIENTO</a:t>
            </a:r>
            <a:endParaRPr lang="es-BO">
              <a:solidFill>
                <a:srgbClr val="FF0000"/>
              </a:solidFill>
            </a:endParaRPr>
          </a:p>
        </c:rich>
      </c:tx>
      <c:layout>
        <c:manualLayout>
          <c:xMode val="edge"/>
          <c:yMode val="edge"/>
          <c:x val="0.13415076337982618"/>
          <c:y val="3.543743325833805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rgbClr val="FF00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F276-4C87-B6DB-4ABC2D37E8F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F276-4C87-B6DB-4ABC2D37E8F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F276-4C87-B6DB-4ABC2D37E8F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F276-4C87-B6DB-4ABC2D37E8FF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F276-4C87-B6DB-4ABC2D37E8FF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F276-4C87-B6DB-4ABC2D37E8FF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F276-4C87-B6DB-4ABC2D37E8FF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F276-4C87-B6DB-4ABC2D37E8FF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F276-4C87-B6DB-4ABC2D37E8FF}"/>
              </c:ext>
            </c:extLst>
          </c:dPt>
          <c:dLbls>
            <c:dLbl>
              <c:idx val="0"/>
              <c:layout>
                <c:manualLayout>
                  <c:x val="4.585925196850394E-2"/>
                  <c:y val="6.627588218139399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76-4C87-B6DB-4ABC2D37E8FF}"/>
                </c:ext>
              </c:extLst>
            </c:dLbl>
            <c:dLbl>
              <c:idx val="2"/>
              <c:layout>
                <c:manualLayout>
                  <c:x val="-4.4592847769028873E-2"/>
                  <c:y val="0.108114975211431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76-4C87-B6DB-4ABC2D37E8FF}"/>
                </c:ext>
              </c:extLst>
            </c:dLbl>
            <c:dLbl>
              <c:idx val="3"/>
              <c:layout>
                <c:manualLayout>
                  <c:x val="-0.16770942694663168"/>
                  <c:y val="-2.7777777777777778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76-4C87-B6DB-4ABC2D37E8FF}"/>
                </c:ext>
              </c:extLst>
            </c:dLbl>
            <c:dLbl>
              <c:idx val="4"/>
              <c:layout>
                <c:manualLayout>
                  <c:x val="-1.7549650043744532E-2"/>
                  <c:y val="0.5123264800233304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76-4C87-B6DB-4ABC2D37E8FF}"/>
                </c:ext>
              </c:extLst>
            </c:dLbl>
            <c:dLbl>
              <c:idx val="5"/>
              <c:layout>
                <c:manualLayout>
                  <c:x val="-0.40389676290463694"/>
                  <c:y val="0.2385939778361038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76-4C87-B6DB-4ABC2D37E8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s-B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('Sistem Vulnerabilidad Operativa'!$A$3,'Sistem Vulnerabilidad Operativa'!$A$4,'Sistem Vulnerabilidad Operativa'!$A$5,'Sistem Vulnerabilidad Operativa'!$A$6,'Sistem Vulnerabilidad Operativa'!$A$7,'Sistem Vulnerabilidad Operativa'!$A$8,'Sistem Vulnerabilidad Operativa'!$A$9,'Sistem Vulnerabilidad Operativa'!$A$10,'Sistem Vulnerabilidad Operativa'!$A$11)</c:f>
              <c:strCache>
                <c:ptCount val="9"/>
                <c:pt idx="0">
                  <c:v>La Com. cuenta con una EPSA</c:v>
                </c:pt>
                <c:pt idx="1">
                  <c:v>La EPSA cuenta con E&amp;R</c:v>
                </c:pt>
                <c:pt idx="2">
                  <c:v>La EPSA, cuenta con planes de O&amp;M</c:v>
                </c:pt>
                <c:pt idx="3">
                  <c:v>Cuenta con Operador capacitado</c:v>
                </c:pt>
                <c:pt idx="4">
                  <c:v>La EPSA cuenta con una tarifa de agua</c:v>
                </c:pt>
                <c:pt idx="5">
                  <c:v>Se realiza análisis del agua</c:v>
                </c:pt>
                <c:pt idx="6">
                  <c:v>El agua esta contaminada</c:v>
                </c:pt>
                <c:pt idx="7">
                  <c:v>La tarifa cubre los costos de O&amp;M&amp;A </c:v>
                </c:pt>
                <c:pt idx="8">
                  <c:v>Usuarios al día en el pago de tarifas</c:v>
                </c:pt>
              </c:strCache>
            </c:strRef>
          </c:cat>
          <c:val>
            <c:numRef>
              <c:f>('Sistem Vulnerabilidad Operativa'!$GU$3,'Sistem Vulnerabilidad Operativa'!$GU$4,'Sistem Vulnerabilidad Operativa'!$GU$5,'Sistem Vulnerabilidad Operativa'!$GU$6,'Sistem Vulnerabilidad Operativa'!$GU$7,'Sistem Vulnerabilidad Operativa'!$GU$8,'Sistem Vulnerabilidad Operativa'!$GU$9,'Sistem Vulnerabilidad Operativa'!$GU$10,'Sistem Vulnerabilidad Operativa'!$GU$11)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276-4C87-B6DB-4ABC2D37E8F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rgbClr val="FF00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BO">
                <a:solidFill>
                  <a:srgbClr val="FF0000"/>
                </a:solidFill>
              </a:rPr>
              <a:t>VULNERABILIDAD OPERATIVA</a:t>
            </a:r>
          </a:p>
        </c:rich>
      </c:tx>
      <c:layout>
        <c:manualLayout>
          <c:xMode val="edge"/>
          <c:yMode val="edge"/>
          <c:x val="0.25581640097475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rgbClr val="FF00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694444444444444"/>
          <c:y val="0.30669838145231842"/>
          <c:w val="0.81388888888888888"/>
          <c:h val="0.65757545931758532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F2D-44FC-9BB3-90EF75F26F1F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F2D-44FC-9BB3-90EF75F26F1F}"/>
              </c:ext>
            </c:extLst>
          </c:dPt>
          <c:dPt>
            <c:idx val="2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DF2D-44FC-9BB3-90EF75F26F1F}"/>
              </c:ext>
            </c:extLst>
          </c:dPt>
          <c:dLbls>
            <c:dLbl>
              <c:idx val="0"/>
              <c:layout>
                <c:manualLayout>
                  <c:x val="-5.0092519685039368E-2"/>
                  <c:y val="1.614902303878681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2D-44FC-9BB3-90EF75F26F1F}"/>
                </c:ext>
              </c:extLst>
            </c:dLbl>
            <c:dLbl>
              <c:idx val="2"/>
              <c:layout>
                <c:manualLayout>
                  <c:x val="2.8070866141732282E-3"/>
                  <c:y val="-2.593832020997375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2D-44FC-9BB3-90EF75F26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s-B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'Sistem Vulnerabilidad Operativa'!$A$18:$A$20</c:f>
              <c:strCache>
                <c:ptCount val="3"/>
                <c:pt idx="0">
                  <c:v>Vulnerabilidad Alta</c:v>
                </c:pt>
                <c:pt idx="1">
                  <c:v>Vulnerabilidad Media</c:v>
                </c:pt>
                <c:pt idx="2">
                  <c:v>Vulnerabilidad Baja</c:v>
                </c:pt>
              </c:strCache>
            </c:strRef>
          </c:cat>
          <c:val>
            <c:numRef>
              <c:f>'Sistem Vulnerabilidad Operativa'!$C$18:$C$20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2D-44FC-9BB3-90EF75F26F1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>
          <a:solidFill>
            <a:srgbClr val="FFFF00"/>
          </a:solidFill>
        </a:defRPr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rgbClr val="FF00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BO">
                <a:solidFill>
                  <a:srgbClr val="FF0000"/>
                </a:solidFill>
              </a:rPr>
              <a:t>PRÁCTICAS</a:t>
            </a:r>
            <a:r>
              <a:rPr lang="es-BO" baseline="0">
                <a:solidFill>
                  <a:srgbClr val="FF0000"/>
                </a:solidFill>
              </a:rPr>
              <a:t> DE HIGIENE FAMILIAR</a:t>
            </a:r>
            <a:endParaRPr lang="es-BO">
              <a:solidFill>
                <a:srgbClr val="FF0000"/>
              </a:solidFill>
            </a:endParaRPr>
          </a:p>
        </c:rich>
      </c:tx>
      <c:layout>
        <c:manualLayout>
          <c:xMode val="edge"/>
          <c:yMode val="edge"/>
          <c:x val="0.176131909064968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rgbClr val="FF00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2552281152506504E-2"/>
          <c:y val="0.21169718082138148"/>
          <c:w val="0.85238234885551556"/>
          <c:h val="0.7170404646728905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7563-4956-B36B-D152797BA54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7563-4956-B36B-D152797BA54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7563-4956-B36B-D152797BA54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7563-4956-B36B-D152797BA54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7563-4956-B36B-D152797BA54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7563-4956-B36B-D152797BA54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7563-4956-B36B-D152797BA54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7563-4956-B36B-D152797BA54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7563-4956-B36B-D152797BA543}"/>
              </c:ext>
            </c:extLst>
          </c:dPt>
          <c:dLbls>
            <c:dLbl>
              <c:idx val="0"/>
              <c:layout>
                <c:manualLayout>
                  <c:x val="0.11373686020616817"/>
                  <c:y val="0.1285923651901170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63-4956-B36B-D152797BA543}"/>
                </c:ext>
              </c:extLst>
            </c:dLbl>
            <c:dLbl>
              <c:idx val="1"/>
              <c:layout>
                <c:manualLayout>
                  <c:x val="-8.3497375328083993E-3"/>
                  <c:y val="2.604440069991251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63-4956-B36B-D152797BA543}"/>
                </c:ext>
              </c:extLst>
            </c:dLbl>
            <c:dLbl>
              <c:idx val="2"/>
              <c:layout>
                <c:manualLayout>
                  <c:x val="1.7351268591426071E-3"/>
                  <c:y val="-6.467264508603091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63-4956-B36B-D152797BA543}"/>
                </c:ext>
              </c:extLst>
            </c:dLbl>
            <c:dLbl>
              <c:idx val="3"/>
              <c:layout>
                <c:manualLayout>
                  <c:x val="6.051992839873498E-3"/>
                  <c:y val="6.20566001856774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63-4956-B36B-D152797BA543}"/>
                </c:ext>
              </c:extLst>
            </c:dLbl>
            <c:dLbl>
              <c:idx val="4"/>
              <c:layout>
                <c:manualLayout>
                  <c:x val="-6.0192633206570756E-2"/>
                  <c:y val="8.40655703419035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63-4956-B36B-D152797BA543}"/>
                </c:ext>
              </c:extLst>
            </c:dLbl>
            <c:dLbl>
              <c:idx val="5"/>
              <c:layout>
                <c:manualLayout>
                  <c:x val="-0.19930664916885391"/>
                  <c:y val="7.18573199183435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63-4956-B36B-D152797BA543}"/>
                </c:ext>
              </c:extLst>
            </c:dLbl>
            <c:dLbl>
              <c:idx val="7"/>
              <c:layout>
                <c:manualLayout>
                  <c:x val="0.16565460423599923"/>
                  <c:y val="0.1017786878026478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01570581584164"/>
                      <c:h val="0.2282609406059383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7563-4956-B36B-D152797BA543}"/>
                </c:ext>
              </c:extLst>
            </c:dLbl>
            <c:dLbl>
              <c:idx val="8"/>
              <c:layout>
                <c:manualLayout>
                  <c:x val="0.32994669877088179"/>
                  <c:y val="5.97332979780579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199151011310477"/>
                      <c:h val="0.185533654580826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7563-4956-B36B-D152797BA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s-B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('Sist Vuln Amb e Hig'!$A$3,'Sist Vuln Amb e Hig'!$A$4,'Sist Vuln Amb e Hig'!$A$5,'Sist Vuln Amb e Hig'!$A$6,'Sist Vuln Amb e Hig'!$A$7,'Sist Vuln Amb e Hig'!$A$8,'Sist Vuln Amb e Hig'!$A$9,'Sist Vuln Amb e Hig'!$A$10,'Sist Vuln Amb e Hig'!$A$11)</c:f>
              <c:strCache>
                <c:ptCount val="9"/>
                <c:pt idx="0">
                  <c:v>Prácticas de quema en la cuenca</c:v>
                </c:pt>
                <c:pt idx="1">
                  <c:v>Contaminación de fuentes de agua</c:v>
                </c:pt>
                <c:pt idx="2">
                  <c:v>Deforestación</c:v>
                </c:pt>
                <c:pt idx="3">
                  <c:v>Eliminación de excretas al aire libre</c:v>
                </c:pt>
                <c:pt idx="4">
                  <c:v>Consumo de agua no tratada</c:v>
                </c:pt>
                <c:pt idx="5">
                  <c:v>Prácticas de higiene inadecuadas</c:v>
                </c:pt>
                <c:pt idx="6">
                  <c:v>Almacenamiento de agua al alcance de animales</c:v>
                </c:pt>
                <c:pt idx="7">
                  <c:v>Residuos Sólidos a campo abierto</c:v>
                </c:pt>
                <c:pt idx="8">
                  <c:v>Zonas de proliferación de vectores</c:v>
                </c:pt>
              </c:strCache>
            </c:strRef>
          </c:cat>
          <c:val>
            <c:numRef>
              <c:f>('Sist Vuln Amb e Hig'!$GU$3,'Sist Vuln Amb e Hig'!$GU$4,'Sist Vuln Amb e Hig'!$GU$5,'Sist Vuln Amb e Hig'!$GU$6,'Sist Vuln Amb e Hig'!$GU$7,'Sist Vuln Amb e Hig'!$GU$8,'Sist Vuln Amb e Hig'!$GU$9,'Sist Vuln Amb e Hig'!$GU$10,'Sist Vuln Amb e Hig'!$GU$11)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563-4956-B36B-D152797BA54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rgbClr val="FF00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BO">
                <a:solidFill>
                  <a:srgbClr val="FF0000"/>
                </a:solidFill>
              </a:rPr>
              <a:t>VULNERABILIDAD AMBIENTAL E HIGIENE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rgbClr val="FF00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E70F-4262-A45A-D7C29639E715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E70F-4262-A45A-D7C29639E715}"/>
              </c:ext>
            </c:extLst>
          </c:dPt>
          <c:dPt>
            <c:idx val="2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E70F-4262-A45A-D7C29639E715}"/>
              </c:ext>
            </c:extLst>
          </c:dPt>
          <c:dLbls>
            <c:dLbl>
              <c:idx val="0"/>
              <c:layout>
                <c:manualLayout>
                  <c:x val="2.1435258092738409E-2"/>
                  <c:y val="3.402230971128608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0F-4262-A45A-D7C29639E715}"/>
                </c:ext>
              </c:extLst>
            </c:dLbl>
            <c:dLbl>
              <c:idx val="2"/>
              <c:layout>
                <c:manualLayout>
                  <c:x val="-1.7042213473315835E-2"/>
                  <c:y val="-1.89938757655292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0F-4262-A45A-D7C29639E7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s-B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'Sist Vuln Amb e Hig'!$A$18:$A$20</c:f>
              <c:strCache>
                <c:ptCount val="3"/>
                <c:pt idx="0">
                  <c:v>Vulnerabilidad Alta</c:v>
                </c:pt>
                <c:pt idx="1">
                  <c:v>Vulnerabilidad Media</c:v>
                </c:pt>
                <c:pt idx="2">
                  <c:v>Vulnerabilidad Baja</c:v>
                </c:pt>
              </c:strCache>
            </c:strRef>
          </c:cat>
          <c:val>
            <c:numRef>
              <c:f>'Sist Vuln Amb e Hig'!$C$18:$C$20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0F-4262-A45A-D7C29639E71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>
          <a:solidFill>
            <a:srgbClr val="FFFF00"/>
          </a:solidFill>
        </a:defRPr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rgbClr val="FF00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BO">
                <a:solidFill>
                  <a:srgbClr val="FF0000"/>
                </a:solidFill>
              </a:rPr>
              <a:t>RIESGO</a:t>
            </a:r>
            <a:r>
              <a:rPr lang="es-BO" baseline="0">
                <a:solidFill>
                  <a:srgbClr val="FF0000"/>
                </a:solidFill>
              </a:rPr>
              <a:t> FINAL DEL SISTEMA DE AGUA</a:t>
            </a:r>
            <a:endParaRPr lang="es-BO">
              <a:solidFill>
                <a:srgbClr val="FF0000"/>
              </a:solidFill>
            </a:endParaRPr>
          </a:p>
        </c:rich>
      </c:tx>
      <c:layout>
        <c:manualLayout>
          <c:xMode val="edge"/>
          <c:yMode val="edge"/>
          <c:x val="0.19583247835049333"/>
          <c:y val="2.076265866098668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rgbClr val="FF00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8D8-4EBF-B784-FB13DAE70C6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8D8-4EBF-B784-FB13DAE70C6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D8D8-4EBF-B784-FB13DAE70C6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D8D8-4EBF-B784-FB13DAE70C6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D8D8-4EBF-B784-FB13DAE70C6D}"/>
              </c:ext>
            </c:extLst>
          </c:dPt>
          <c:dLbls>
            <c:dLbl>
              <c:idx val="1"/>
              <c:layout>
                <c:manualLayout>
                  <c:x val="3.5171697287838003E-3"/>
                  <c:y val="1.2569262175561389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D8-4EBF-B784-FB13DAE70C6D}"/>
                </c:ext>
              </c:extLst>
            </c:dLbl>
            <c:dLbl>
              <c:idx val="2"/>
              <c:layout>
                <c:manualLayout>
                  <c:x val="4.8769028871391076E-2"/>
                  <c:y val="-6.82440215806357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D8-4EBF-B784-FB13DAE70C6D}"/>
                </c:ext>
              </c:extLst>
            </c:dLbl>
            <c:dLbl>
              <c:idx val="3"/>
              <c:layout>
                <c:manualLayout>
                  <c:x val="-1.0607720909886265E-2"/>
                  <c:y val="-1.981991834354123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D8-4EBF-B784-FB13DAE70C6D}"/>
                </c:ext>
              </c:extLst>
            </c:dLbl>
            <c:dLbl>
              <c:idx val="4"/>
              <c:layout>
                <c:manualLayout>
                  <c:x val="-4.4492344706911637E-2"/>
                  <c:y val="9.455016039661709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D8-4EBF-B784-FB13DAE70C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s-B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'SIST. EVALUACIÓN FINAL'!$B$15:$B$19</c:f>
              <c:strCache>
                <c:ptCount val="5"/>
                <c:pt idx="0">
                  <c:v>Riesgo Muy Alto</c:v>
                </c:pt>
                <c:pt idx="1">
                  <c:v>Riesgo Alto</c:v>
                </c:pt>
                <c:pt idx="2">
                  <c:v>Riesgo medio</c:v>
                </c:pt>
                <c:pt idx="3">
                  <c:v>Riesgo Bajo</c:v>
                </c:pt>
                <c:pt idx="4">
                  <c:v>Riesgo Muy Bajo</c:v>
                </c:pt>
              </c:strCache>
            </c:strRef>
          </c:cat>
          <c:val>
            <c:numRef>
              <c:f>'SIST. EVALUACIÓN FINAL'!$D$15:$D$19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D8-4EBF-B784-FB13DAE70C6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>
          <a:solidFill>
            <a:srgbClr val="FFFF00"/>
          </a:solidFill>
        </a:defRPr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TABAL DE CONTENIDO'!A1"/><Relationship Id="rId2" Type="http://schemas.openxmlformats.org/officeDocument/2006/relationships/hyperlink" Target="#'1. Amenazas'!D2"/><Relationship Id="rId1" Type="http://schemas.openxmlformats.org/officeDocument/2006/relationships/image" Target="../media/image1.emf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3. Vulnerabilidad Opera'!A1"/><Relationship Id="rId13" Type="http://schemas.openxmlformats.org/officeDocument/2006/relationships/hyperlink" Target="#INICIO!A1"/><Relationship Id="rId3" Type="http://schemas.openxmlformats.org/officeDocument/2006/relationships/image" Target="../media/image4.png"/><Relationship Id="rId7" Type="http://schemas.openxmlformats.org/officeDocument/2006/relationships/hyperlink" Target="#'2. Vulnerabilidad F&#237;sica'!A1"/><Relationship Id="rId12" Type="http://schemas.microsoft.com/office/2007/relationships/hdphoto" Target="../media/hdphoto3.wdp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6" Type="http://schemas.openxmlformats.org/officeDocument/2006/relationships/hyperlink" Target="#'1. Amenazas'!A1"/><Relationship Id="rId11" Type="http://schemas.openxmlformats.org/officeDocument/2006/relationships/image" Target="../media/image5.png"/><Relationship Id="rId5" Type="http://schemas.openxmlformats.org/officeDocument/2006/relationships/hyperlink" Target="#'CARACT DEL MUN'!A1"/><Relationship Id="rId10" Type="http://schemas.openxmlformats.org/officeDocument/2006/relationships/hyperlink" Target="#REPORTE!A1"/><Relationship Id="rId4" Type="http://schemas.microsoft.com/office/2007/relationships/hdphoto" Target="../media/hdphoto2.wdp"/><Relationship Id="rId9" Type="http://schemas.openxmlformats.org/officeDocument/2006/relationships/hyperlink" Target="#'4. Vul. Amb. e Hig.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TABAL DE CONTENIDO'!A1"/><Relationship Id="rId2" Type="http://schemas.microsoft.com/office/2007/relationships/hdphoto" Target="../media/hdphoto3.wdp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TABAL DE CONTENIDO'!A1"/><Relationship Id="rId2" Type="http://schemas.microsoft.com/office/2007/relationships/hdphoto" Target="../media/hdphoto3.wdp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TABAL DE CONTENIDO'!A1"/><Relationship Id="rId2" Type="http://schemas.microsoft.com/office/2007/relationships/hdphoto" Target="../media/hdphoto3.wdp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TABAL DE CONTENIDO'!A1"/><Relationship Id="rId2" Type="http://schemas.microsoft.com/office/2007/relationships/hdphoto" Target="../media/hdphoto3.wdp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TABAL DE CONTENIDO'!A1"/><Relationship Id="rId2" Type="http://schemas.microsoft.com/office/2007/relationships/hdphoto" Target="../media/hdphoto3.wdp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4.wdp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85726</xdr:rowOff>
    </xdr:from>
    <xdr:to>
      <xdr:col>16</xdr:col>
      <xdr:colOff>371475</xdr:colOff>
      <xdr:row>35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58921"/>
        <a:stretch/>
      </xdr:blipFill>
      <xdr:spPr bwMode="auto">
        <a:xfrm>
          <a:off x="114300" y="85726"/>
          <a:ext cx="12449175" cy="660082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/>
      </xdr:spPr>
    </xdr:pic>
    <xdr:clientData/>
  </xdr:twoCellAnchor>
  <xdr:oneCellAnchor>
    <xdr:from>
      <xdr:col>22</xdr:col>
      <xdr:colOff>728884</xdr:colOff>
      <xdr:row>1</xdr:row>
      <xdr:rowOff>177800</xdr:rowOff>
    </xdr:from>
    <xdr:ext cx="2974533" cy="937629"/>
    <xdr:sp macro="" textlink="">
      <xdr:nvSpPr>
        <xdr:cNvPr id="3" name="Rectá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7492884" y="368300"/>
          <a:ext cx="2974533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EMPEZAR</a:t>
          </a:r>
        </a:p>
      </xdr:txBody>
    </xdr:sp>
    <xdr:clientData/>
  </xdr:oneCellAnchor>
  <xdr:twoCellAnchor editAs="oneCell">
    <xdr:from>
      <xdr:col>16</xdr:col>
      <xdr:colOff>634999</xdr:colOff>
      <xdr:row>1</xdr:row>
      <xdr:rowOff>47625</xdr:rowOff>
    </xdr:from>
    <xdr:to>
      <xdr:col>25</xdr:col>
      <xdr:colOff>558642</xdr:colOff>
      <xdr:row>32</xdr:row>
      <xdr:rowOff>15874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01"/>
        <a:stretch/>
      </xdr:blipFill>
      <xdr:spPr>
        <a:xfrm>
          <a:off x="12826999" y="238125"/>
          <a:ext cx="6781643" cy="5873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457199</xdr:colOff>
      <xdr:row>0</xdr:row>
      <xdr:rowOff>0</xdr:rowOff>
    </xdr:from>
    <xdr:to>
      <xdr:col>14</xdr:col>
      <xdr:colOff>66675</xdr:colOff>
      <xdr:row>25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429" b="94643" l="2154" r="98000">
                      <a14:foregroundMark x1="16769" y1="48482" x2="29154" y2="48839"/>
                      <a14:foregroundMark x1="44538" y1="6696" x2="92846" y2="7768"/>
                      <a14:foregroundMark x1="93154" y1="13661" x2="93308" y2="8723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93" t="3362" r="4421" b="5692"/>
        <a:stretch/>
      </xdr:blipFill>
      <xdr:spPr>
        <a:xfrm>
          <a:off x="4267199" y="0"/>
          <a:ext cx="6467476" cy="4895850"/>
        </a:xfrm>
        <a:prstGeom prst="rect">
          <a:avLst/>
        </a:prstGeom>
      </xdr:spPr>
    </xdr:pic>
    <xdr:clientData/>
  </xdr:twoCellAnchor>
  <xdr:twoCellAnchor editAs="oneCell">
    <xdr:from>
      <xdr:col>1</xdr:col>
      <xdr:colOff>39159</xdr:colOff>
      <xdr:row>0</xdr:row>
      <xdr:rowOff>162983</xdr:rowOff>
    </xdr:from>
    <xdr:to>
      <xdr:col>5</xdr:col>
      <xdr:colOff>115359</xdr:colOff>
      <xdr:row>17</xdr:row>
      <xdr:rowOff>48683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>
                      <a14:foregroundMark x1="14218" y1="15640" x2="14218" y2="15640"/>
                      <a14:foregroundMark x1="13744" y1="21801" x2="13744" y2="21801"/>
                      <a14:foregroundMark x1="13981" y1="28199" x2="13981" y2="28199"/>
                      <a14:foregroundMark x1="11137" y1="39100" x2="11137" y2="39100"/>
                      <a14:foregroundMark x1="13744" y1="45024" x2="13744" y2="45024"/>
                      <a14:foregroundMark x1="17773" y1="56872" x2="17773" y2="56872"/>
                      <a14:foregroundMark x1="27488" y1="61848" x2="27488" y2="61848"/>
                      <a14:foregroundMark x1="19668" y1="65403" x2="19668" y2="65403"/>
                      <a14:foregroundMark x1="11611" y1="57583" x2="11611" y2="57583"/>
                      <a14:foregroundMark x1="6635" y1="45261" x2="6635" y2="45261"/>
                      <a14:foregroundMark x1="6161" y1="35308" x2="6161" y2="35308"/>
                      <a14:foregroundMark x1="8768" y1="22512" x2="8768" y2="22512"/>
                      <a14:foregroundMark x1="86256" y1="16351" x2="86256" y2="16351"/>
                      <a14:foregroundMark x1="86730" y1="21564" x2="86730" y2="21564"/>
                      <a14:foregroundMark x1="88863" y1="30095" x2="88863" y2="30095"/>
                      <a14:foregroundMark x1="87915" y1="39336" x2="87915" y2="39336"/>
                      <a14:foregroundMark x1="87678" y1="47867" x2="87678" y2="47867"/>
                      <a14:foregroundMark x1="82701" y1="54502" x2="82701" y2="54502"/>
                      <a14:foregroundMark x1="75592" y1="59479" x2="75592" y2="59479"/>
                      <a14:foregroundMark x1="69668" y1="70379" x2="69668" y2="70379"/>
                      <a14:foregroundMark x1="81991" y1="66588" x2="81991" y2="66588"/>
                      <a14:foregroundMark x1="89336" y1="56398" x2="89336" y2="56398"/>
                      <a14:foregroundMark x1="94550" y1="46209" x2="94550" y2="46209"/>
                      <a14:foregroundMark x1="93602" y1="34597" x2="93602" y2="34597"/>
                      <a14:foregroundMark x1="91706" y1="22986" x2="91706" y2="22986"/>
                      <a14:foregroundMark x1="94313" y1="42891" x2="94313" y2="42891"/>
                      <a14:foregroundMark x1="33886" y1="70379" x2="33886" y2="70379"/>
                      <a14:foregroundMark x1="49763" y1="71090" x2="49763" y2="71090"/>
                      <a14:foregroundMark x1="77962" y1="85308" x2="77962" y2="85308"/>
                      <a14:foregroundMark x1="84360" y1="88389" x2="84360" y2="88389"/>
                      <a14:foregroundMark x1="57820" y1="84597" x2="57820" y2="84597"/>
                      <a14:foregroundMark x1="49526" y1="77962" x2="49526" y2="77962"/>
                      <a14:foregroundMark x1="50474" y1="87678" x2="50474" y2="87678"/>
                      <a14:foregroundMark x1="42891" y1="84834" x2="42891" y2="84834"/>
                      <a14:foregroundMark x1="25592" y1="87678" x2="25592" y2="87678"/>
                      <a14:foregroundMark x1="50711" y1="2370" x2="50711" y2="2370"/>
                      <a14:foregroundMark x1="49289" y1="4028" x2="50237" y2="20379"/>
                      <a14:foregroundMark x1="53081" y1="5687" x2="56161" y2="11611"/>
                      <a14:foregroundMark x1="58768" y1="6635" x2="67536" y2="15403"/>
                      <a14:foregroundMark x1="60900" y1="3555" x2="68483" y2="7820"/>
                      <a14:foregroundMark x1="34597" y1="4739" x2="21564" y2="18246"/>
                      <a14:foregroundMark x1="18483" y1="27251" x2="73460" y2="12322"/>
                      <a14:foregroundMark x1="81517" y1="34597" x2="65403" y2="60900"/>
                      <a14:foregroundMark x1="81043" y1="28910" x2="76777" y2="15877"/>
                      <a14:foregroundMark x1="17773" y1="31517" x2="22512" y2="49526"/>
                      <a14:foregroundMark x1="26066" y1="54028" x2="38389" y2="63033"/>
                      <a14:foregroundMark x1="43602" y1="64455" x2="60900" y2="63507"/>
                      <a14:foregroundMark x1="53791" y1="11848" x2="34834" y2="7583"/>
                      <a14:foregroundMark x1="45024" y1="5450" x2="53081" y2="7109"/>
                      <a14:foregroundMark x1="52133" y1="26303" x2="40284" y2="38863"/>
                      <a14:foregroundMark x1="37204" y1="52844" x2="46445" y2="40521"/>
                      <a14:foregroundMark x1="50948" y1="47393" x2="38863" y2="53318"/>
                      <a14:backgroundMark x1="72749" y1="87204" x2="72749" y2="8720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159" y="162983"/>
          <a:ext cx="3124200" cy="3124200"/>
        </a:xfrm>
        <a:prstGeom prst="rect">
          <a:avLst/>
        </a:prstGeom>
        <a:effectLst>
          <a:reflection blurRad="6350" stA="50000" endA="300" endPos="55500" dist="50800" dir="5400000" sy="-100000" algn="bl" rotWithShape="0"/>
        </a:effectLst>
      </xdr:spPr>
    </xdr:pic>
    <xdr:clientData/>
  </xdr:twoCellAnchor>
  <xdr:twoCellAnchor>
    <xdr:from>
      <xdr:col>10</xdr:col>
      <xdr:colOff>304799</xdr:colOff>
      <xdr:row>5</xdr:row>
      <xdr:rowOff>85725</xdr:rowOff>
    </xdr:from>
    <xdr:to>
      <xdr:col>13</xdr:col>
      <xdr:colOff>523874</xdr:colOff>
      <xdr:row>7</xdr:row>
      <xdr:rowOff>76200</xdr:rowOff>
    </xdr:to>
    <xdr:sp macro="" textlink="">
      <xdr:nvSpPr>
        <xdr:cNvPr id="4" name="CuadroTexto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7924799" y="1038225"/>
          <a:ext cx="2505075" cy="371475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BO" sz="1100" b="1">
              <a:solidFill>
                <a:srgbClr val="FFFF00"/>
              </a:solidFill>
              <a:latin typeface="Comic Sans MS" panose="030F0702030302020204" pitchFamily="66" charset="0"/>
            </a:rPr>
            <a:t>Características</a:t>
          </a:r>
          <a:r>
            <a:rPr lang="es-BO" sz="1100" b="1" baseline="0">
              <a:solidFill>
                <a:srgbClr val="FFFF00"/>
              </a:solidFill>
              <a:latin typeface="Comic Sans MS" panose="030F0702030302020204" pitchFamily="66" charset="0"/>
            </a:rPr>
            <a:t> del Municipio</a:t>
          </a:r>
          <a:endParaRPr lang="es-BO" sz="1100" b="1">
            <a:solidFill>
              <a:srgbClr val="FFFF00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10</xdr:col>
      <xdr:colOff>304799</xdr:colOff>
      <xdr:row>8</xdr:row>
      <xdr:rowOff>123825</xdr:rowOff>
    </xdr:from>
    <xdr:to>
      <xdr:col>13</xdr:col>
      <xdr:colOff>523874</xdr:colOff>
      <xdr:row>10</xdr:row>
      <xdr:rowOff>114300</xdr:rowOff>
    </xdr:to>
    <xdr:sp macro="" textlink="">
      <xdr:nvSpPr>
        <xdr:cNvPr id="5" name="CuadroTexto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7924799" y="1647825"/>
          <a:ext cx="2505075" cy="371475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BO" sz="1100" b="1">
              <a:solidFill>
                <a:srgbClr val="FFFF00"/>
              </a:solidFill>
              <a:latin typeface="Comic Sans MS" panose="030F0702030302020204" pitchFamily="66" charset="0"/>
            </a:rPr>
            <a:t>Amenazas</a:t>
          </a:r>
        </a:p>
      </xdr:txBody>
    </xdr:sp>
    <xdr:clientData/>
  </xdr:twoCellAnchor>
  <xdr:twoCellAnchor>
    <xdr:from>
      <xdr:col>10</xdr:col>
      <xdr:colOff>314324</xdr:colOff>
      <xdr:row>11</xdr:row>
      <xdr:rowOff>152400</xdr:rowOff>
    </xdr:from>
    <xdr:to>
      <xdr:col>13</xdr:col>
      <xdr:colOff>533399</xdr:colOff>
      <xdr:row>13</xdr:row>
      <xdr:rowOff>142875</xdr:rowOff>
    </xdr:to>
    <xdr:sp macro="" textlink="">
      <xdr:nvSpPr>
        <xdr:cNvPr id="6" name="CuadroTexto 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7934324" y="2247900"/>
          <a:ext cx="2505075" cy="371475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BO" sz="1100" b="1">
              <a:solidFill>
                <a:srgbClr val="FFFF00"/>
              </a:solidFill>
              <a:latin typeface="Comic Sans MS" panose="030F0702030302020204" pitchFamily="66" charset="0"/>
            </a:rPr>
            <a:t>Vulnerabilidad</a:t>
          </a:r>
          <a:r>
            <a:rPr lang="es-BO" sz="1100" b="1" baseline="0">
              <a:solidFill>
                <a:srgbClr val="FFFF00"/>
              </a:solidFill>
              <a:latin typeface="Comic Sans MS" panose="030F0702030302020204" pitchFamily="66" charset="0"/>
            </a:rPr>
            <a:t> física</a:t>
          </a:r>
          <a:endParaRPr lang="es-BO" sz="1100" b="1">
            <a:solidFill>
              <a:srgbClr val="FFFF00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10</xdr:col>
      <xdr:colOff>314324</xdr:colOff>
      <xdr:row>15</xdr:row>
      <xdr:rowOff>19050</xdr:rowOff>
    </xdr:from>
    <xdr:to>
      <xdr:col>13</xdr:col>
      <xdr:colOff>533399</xdr:colOff>
      <xdr:row>17</xdr:row>
      <xdr:rowOff>9525</xdr:rowOff>
    </xdr:to>
    <xdr:sp macro="" textlink="">
      <xdr:nvSpPr>
        <xdr:cNvPr id="7" name="CuadroTexto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7934324" y="2876550"/>
          <a:ext cx="2505075" cy="371475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BO" sz="1100" b="1">
              <a:solidFill>
                <a:srgbClr val="FFFF00"/>
              </a:solidFill>
              <a:latin typeface="Comic Sans MS" panose="030F0702030302020204" pitchFamily="66" charset="0"/>
            </a:rPr>
            <a:t>Vulnerabilidad Operativa</a:t>
          </a:r>
        </a:p>
      </xdr:txBody>
    </xdr:sp>
    <xdr:clientData/>
  </xdr:twoCellAnchor>
  <xdr:twoCellAnchor>
    <xdr:from>
      <xdr:col>10</xdr:col>
      <xdr:colOff>314324</xdr:colOff>
      <xdr:row>18</xdr:row>
      <xdr:rowOff>104775</xdr:rowOff>
    </xdr:from>
    <xdr:to>
      <xdr:col>13</xdr:col>
      <xdr:colOff>533399</xdr:colOff>
      <xdr:row>20</xdr:row>
      <xdr:rowOff>95250</xdr:rowOff>
    </xdr:to>
    <xdr:sp macro="" textlink="">
      <xdr:nvSpPr>
        <xdr:cNvPr id="8" name="CuadroTexto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7934324" y="3533775"/>
          <a:ext cx="2505075" cy="371475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BO" sz="1100" b="1">
              <a:solidFill>
                <a:srgbClr val="FFFF00"/>
              </a:solidFill>
              <a:latin typeface="Comic Sans MS" panose="030F0702030302020204" pitchFamily="66" charset="0"/>
            </a:rPr>
            <a:t>Vulnerabilidad Amb. e Higiene</a:t>
          </a:r>
        </a:p>
      </xdr:txBody>
    </xdr:sp>
    <xdr:clientData/>
  </xdr:twoCellAnchor>
  <xdr:twoCellAnchor>
    <xdr:from>
      <xdr:col>10</xdr:col>
      <xdr:colOff>304799</xdr:colOff>
      <xdr:row>21</xdr:row>
      <xdr:rowOff>9525</xdr:rowOff>
    </xdr:from>
    <xdr:to>
      <xdr:col>13</xdr:col>
      <xdr:colOff>523874</xdr:colOff>
      <xdr:row>23</xdr:row>
      <xdr:rowOff>0</xdr:rowOff>
    </xdr:to>
    <xdr:sp macro="" textlink="">
      <xdr:nvSpPr>
        <xdr:cNvPr id="9" name="CuadroTexto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7924799" y="4010025"/>
          <a:ext cx="2505075" cy="371475"/>
        </a:xfrm>
        <a:prstGeom prst="rect">
          <a:avLst/>
        </a:prstGeom>
        <a:solidFill>
          <a:schemeClr val="accent6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BO" sz="1400" b="1">
              <a:solidFill>
                <a:schemeClr val="accent2"/>
              </a:solidFill>
              <a:latin typeface="Comic Sans MS" panose="030F0702030302020204" pitchFamily="66" charset="0"/>
            </a:rPr>
            <a:t>REPORTE EVALUACIÓN</a:t>
          </a:r>
        </a:p>
      </xdr:txBody>
    </xdr:sp>
    <xdr:clientData/>
  </xdr:twoCellAnchor>
  <xdr:twoCellAnchor>
    <xdr:from>
      <xdr:col>14</xdr:col>
      <xdr:colOff>610100</xdr:colOff>
      <xdr:row>0</xdr:row>
      <xdr:rowOff>133496</xdr:rowOff>
    </xdr:from>
    <xdr:to>
      <xdr:col>17</xdr:col>
      <xdr:colOff>597408</xdr:colOff>
      <xdr:row>12</xdr:row>
      <xdr:rowOff>84665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pSpPr/>
      </xdr:nvGrpSpPr>
      <xdr:grpSpPr>
        <a:xfrm>
          <a:off x="11278100" y="133496"/>
          <a:ext cx="2273308" cy="2237169"/>
          <a:chOff x="11278100" y="133496"/>
          <a:chExt cx="2273308" cy="2237169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BEBA8EAE-BF5A-486C-A8C5-ECC9F3942E4B}">
                <a14:imgProps xmlns:a14="http://schemas.microsoft.com/office/drawing/2010/main">
                  <a14:imgLayer r:embed="rId12">
                    <a14:imgEffect>
                      <a14:backgroundRemoval t="0" b="100000" l="0" r="100000">
                        <a14:foregroundMark x1="4845" y1="2077" x2="44890" y2="28077"/>
                        <a14:foregroundMark x1="23921" y1="29538" x2="27176" y2="67846"/>
                        <a14:foregroundMark x1="51855" y1="50308" x2="65329" y2="70231"/>
                        <a14:foregroundMark x1="24830" y1="59308" x2="25284" y2="66385"/>
                        <a14:foregroundMark x1="49543" y1="66419" x2="65814" y2="72542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278100" y="133496"/>
            <a:ext cx="2273308" cy="2237169"/>
          </a:xfrm>
          <a:prstGeom prst="rect">
            <a:avLst/>
          </a:prstGeom>
        </xdr:spPr>
      </xdr:pic>
      <xdr:sp macro="" textlink="">
        <xdr:nvSpPr>
          <xdr:cNvPr id="11" name="CuadroTexto 10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SpPr txBox="1"/>
        </xdr:nvSpPr>
        <xdr:spPr>
          <a:xfrm>
            <a:off x="11334750" y="179917"/>
            <a:ext cx="941917" cy="59266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BO" sz="1600" b="1"/>
              <a:t>VOLVER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4052618</xdr:colOff>
      <xdr:row>0</xdr:row>
      <xdr:rowOff>35943</xdr:rowOff>
    </xdr:from>
    <xdr:to>
      <xdr:col>4</xdr:col>
      <xdr:colOff>503095</xdr:colOff>
      <xdr:row>8</xdr:row>
      <xdr:rowOff>143466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9686745" y="35943"/>
          <a:ext cx="2273308" cy="2246155"/>
          <a:chOff x="11278100" y="133496"/>
          <a:chExt cx="2273308" cy="2237169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0" b="100000" l="0" r="100000">
                        <a14:foregroundMark x1="4845" y1="2077" x2="44890" y2="28077"/>
                        <a14:foregroundMark x1="23921" y1="29538" x2="27176" y2="67846"/>
                        <a14:foregroundMark x1="51855" y1="50308" x2="65329" y2="70231"/>
                        <a14:foregroundMark x1="24830" y1="59308" x2="25284" y2="66385"/>
                        <a14:foregroundMark x1="47898" y1="69017" x2="65265" y2="74768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278100" y="133496"/>
            <a:ext cx="2273308" cy="2237169"/>
          </a:xfrm>
          <a:prstGeom prst="rect">
            <a:avLst/>
          </a:prstGeom>
        </xdr:spPr>
      </xdr:pic>
      <xdr:sp macro="" textlink="">
        <xdr:nvSpPr>
          <xdr:cNvPr id="4" name="CuadroTexto 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/>
        </xdr:nvSpPr>
        <xdr:spPr>
          <a:xfrm>
            <a:off x="11334750" y="179917"/>
            <a:ext cx="941917" cy="59266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BO" sz="1600" b="1"/>
              <a:t>VOLVER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202</xdr:col>
      <xdr:colOff>23813</xdr:colOff>
      <xdr:row>1</xdr:row>
      <xdr:rowOff>174625</xdr:rowOff>
    </xdr:from>
    <xdr:to>
      <xdr:col>206</xdr:col>
      <xdr:colOff>122246</xdr:colOff>
      <xdr:row>10</xdr:row>
      <xdr:rowOff>54356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67444938" y="1476375"/>
          <a:ext cx="2273308" cy="2237169"/>
          <a:chOff x="11278100" y="133496"/>
          <a:chExt cx="2273308" cy="2237169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0" b="100000" l="0" r="100000">
                        <a14:foregroundMark x1="4845" y1="2077" x2="44890" y2="28077"/>
                        <a14:foregroundMark x1="23921" y1="29538" x2="27176" y2="67846"/>
                        <a14:foregroundMark x1="51855" y1="50308" x2="65329" y2="70231"/>
                        <a14:foregroundMark x1="24830" y1="59308" x2="25284" y2="66385"/>
                        <a14:foregroundMark x1="47166" y1="66419" x2="65996" y2="7198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278100" y="133496"/>
            <a:ext cx="2273308" cy="2237169"/>
          </a:xfrm>
          <a:prstGeom prst="rect">
            <a:avLst/>
          </a:prstGeom>
        </xdr:spPr>
      </xdr:pic>
      <xdr:sp macro="" textlink="">
        <xdr:nvSpPr>
          <xdr:cNvPr id="4" name="CuadroTexto 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/>
        </xdr:nvSpPr>
        <xdr:spPr>
          <a:xfrm>
            <a:off x="11334750" y="179917"/>
            <a:ext cx="941917" cy="59266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BO" sz="1600" b="1"/>
              <a:t>VOLVER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203</xdr:col>
      <xdr:colOff>0</xdr:colOff>
      <xdr:row>0</xdr:row>
      <xdr:rowOff>0</xdr:rowOff>
    </xdr:from>
    <xdr:to>
      <xdr:col>210</xdr:col>
      <xdr:colOff>73033</xdr:colOff>
      <xdr:row>4</xdr:row>
      <xdr:rowOff>46419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115347750" y="0"/>
          <a:ext cx="2273308" cy="2237169"/>
          <a:chOff x="11278100" y="133496"/>
          <a:chExt cx="2273308" cy="2237169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0" b="100000" l="0" r="100000">
                        <a14:foregroundMark x1="4845" y1="2077" x2="44890" y2="28077"/>
                        <a14:foregroundMark x1="23921" y1="29538" x2="27176" y2="67846"/>
                        <a14:foregroundMark x1="51855" y1="50308" x2="65329" y2="70231"/>
                        <a14:foregroundMark x1="24830" y1="59308" x2="25284" y2="66385"/>
                        <a14:foregroundMark x1="49909" y1="65121" x2="64534" y2="74026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278100" y="133496"/>
            <a:ext cx="2273308" cy="2237169"/>
          </a:xfrm>
          <a:prstGeom prst="rect">
            <a:avLst/>
          </a:prstGeom>
        </xdr:spPr>
      </xdr:pic>
      <xdr:sp macro="" textlink="">
        <xdr:nvSpPr>
          <xdr:cNvPr id="4" name="CuadroTexto 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 txBox="1"/>
        </xdr:nvSpPr>
        <xdr:spPr>
          <a:xfrm>
            <a:off x="11334750" y="179917"/>
            <a:ext cx="941917" cy="59266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BO" sz="1600" b="1"/>
              <a:t>VOLVER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202</xdr:col>
      <xdr:colOff>232833</xdr:colOff>
      <xdr:row>0</xdr:row>
      <xdr:rowOff>328083</xdr:rowOff>
    </xdr:from>
    <xdr:to>
      <xdr:col>208</xdr:col>
      <xdr:colOff>601141</xdr:colOff>
      <xdr:row>6</xdr:row>
      <xdr:rowOff>258085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92265500" y="328083"/>
          <a:ext cx="2273308" cy="2237169"/>
          <a:chOff x="11278100" y="133496"/>
          <a:chExt cx="2273308" cy="2237169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0" b="100000" l="0" r="100000">
                        <a14:foregroundMark x1="4845" y1="2077" x2="44890" y2="28077"/>
                        <a14:foregroundMark x1="23921" y1="29538" x2="27176" y2="67846"/>
                        <a14:foregroundMark x1="51855" y1="50308" x2="65329" y2="70231"/>
                        <a14:foregroundMark x1="24830" y1="59308" x2="25284" y2="66385"/>
                        <a14:foregroundMark x1="48446" y1="66790" x2="64168" y2="71985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278100" y="133496"/>
            <a:ext cx="2273308" cy="2237169"/>
          </a:xfrm>
          <a:prstGeom prst="rect">
            <a:avLst/>
          </a:prstGeom>
        </xdr:spPr>
      </xdr:pic>
      <xdr:sp macro="" textlink="">
        <xdr:nvSpPr>
          <xdr:cNvPr id="4" name="CuadroTexto 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11334750" y="179917"/>
            <a:ext cx="941917" cy="59266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BO" sz="1600" b="1"/>
              <a:t>VOLVER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202</xdr:col>
      <xdr:colOff>232833</xdr:colOff>
      <xdr:row>0</xdr:row>
      <xdr:rowOff>169334</xdr:rowOff>
    </xdr:from>
    <xdr:to>
      <xdr:col>208</xdr:col>
      <xdr:colOff>601141</xdr:colOff>
      <xdr:row>7</xdr:row>
      <xdr:rowOff>57003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114554000" y="169334"/>
          <a:ext cx="2273308" cy="2237169"/>
          <a:chOff x="11278100" y="133496"/>
          <a:chExt cx="2273308" cy="2237169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0" b="100000" l="0" r="100000">
                        <a14:foregroundMark x1="4845" y1="2077" x2="44890" y2="28077"/>
                        <a14:foregroundMark x1="23921" y1="29538" x2="27176" y2="67846"/>
                        <a14:foregroundMark x1="51855" y1="50308" x2="65329" y2="70231"/>
                        <a14:foregroundMark x1="24830" y1="59308" x2="25284" y2="66385"/>
                        <a14:foregroundMark x1="48446" y1="67161" x2="65265" y2="73284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278100" y="133496"/>
            <a:ext cx="2273308" cy="2237169"/>
          </a:xfrm>
          <a:prstGeom prst="rect">
            <a:avLst/>
          </a:prstGeom>
        </xdr:spPr>
      </xdr:pic>
      <xdr:sp macro="" textlink="">
        <xdr:nvSpPr>
          <xdr:cNvPr id="4" name="CuadroTexto 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 txBox="1"/>
        </xdr:nvSpPr>
        <xdr:spPr>
          <a:xfrm>
            <a:off x="11334750" y="179917"/>
            <a:ext cx="941917" cy="59266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BO" sz="1600" b="1"/>
              <a:t>VOLVER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32</xdr:row>
      <xdr:rowOff>123825</xdr:rowOff>
    </xdr:from>
    <xdr:to>
      <xdr:col>2</xdr:col>
      <xdr:colOff>895350</xdr:colOff>
      <xdr:row>33</xdr:row>
      <xdr:rowOff>390525</xdr:rowOff>
    </xdr:to>
    <xdr:sp macro="" textlink="">
      <xdr:nvSpPr>
        <xdr:cNvPr id="2" name="Flecha abaj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4143375" y="2724150"/>
          <a:ext cx="419100" cy="666750"/>
        </a:xfrm>
        <a:prstGeom prst="downArrow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2</xdr:col>
      <xdr:colOff>304800</xdr:colOff>
      <xdr:row>37</xdr:row>
      <xdr:rowOff>57150</xdr:rowOff>
    </xdr:from>
    <xdr:to>
      <xdr:col>2</xdr:col>
      <xdr:colOff>1059774</xdr:colOff>
      <xdr:row>38</xdr:row>
      <xdr:rowOff>411099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925" y="4076700"/>
          <a:ext cx="754974" cy="7444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</xdr:row>
      <xdr:rowOff>171451</xdr:rowOff>
    </xdr:from>
    <xdr:to>
      <xdr:col>7</xdr:col>
      <xdr:colOff>695325</xdr:colOff>
      <xdr:row>21</xdr:row>
      <xdr:rowOff>114301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71437</xdr:colOff>
      <xdr:row>22</xdr:row>
      <xdr:rowOff>23812</xdr:rowOff>
    </xdr:from>
    <xdr:to>
      <xdr:col>7</xdr:col>
      <xdr:colOff>642937</xdr:colOff>
      <xdr:row>42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72648</xdr:colOff>
      <xdr:row>2</xdr:row>
      <xdr:rowOff>177585</xdr:rowOff>
    </xdr:from>
    <xdr:to>
      <xdr:col>15</xdr:col>
      <xdr:colOff>687159</xdr:colOff>
      <xdr:row>21</xdr:row>
      <xdr:rowOff>161142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71438</xdr:colOff>
      <xdr:row>22</xdr:row>
      <xdr:rowOff>47624</xdr:rowOff>
    </xdr:from>
    <xdr:to>
      <xdr:col>15</xdr:col>
      <xdr:colOff>666750</xdr:colOff>
      <xdr:row>42</xdr:row>
      <xdr:rowOff>23811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107156</xdr:colOff>
      <xdr:row>2</xdr:row>
      <xdr:rowOff>178593</xdr:rowOff>
    </xdr:from>
    <xdr:to>
      <xdr:col>23</xdr:col>
      <xdr:colOff>666749</xdr:colOff>
      <xdr:row>21</xdr:row>
      <xdr:rowOff>142874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119062</xdr:colOff>
      <xdr:row>22</xdr:row>
      <xdr:rowOff>23812</xdr:rowOff>
    </xdr:from>
    <xdr:to>
      <xdr:col>23</xdr:col>
      <xdr:colOff>666749</xdr:colOff>
      <xdr:row>42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71437</xdr:colOff>
      <xdr:row>2</xdr:row>
      <xdr:rowOff>178594</xdr:rowOff>
    </xdr:from>
    <xdr:to>
      <xdr:col>31</xdr:col>
      <xdr:colOff>714375</xdr:colOff>
      <xdr:row>21</xdr:row>
      <xdr:rowOff>107156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83344</xdr:colOff>
      <xdr:row>22</xdr:row>
      <xdr:rowOff>11907</xdr:rowOff>
    </xdr:from>
    <xdr:to>
      <xdr:col>31</xdr:col>
      <xdr:colOff>678656</xdr:colOff>
      <xdr:row>41</xdr:row>
      <xdr:rowOff>178593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32</xdr:col>
      <xdr:colOff>83343</xdr:colOff>
      <xdr:row>2</xdr:row>
      <xdr:rowOff>166687</xdr:rowOff>
    </xdr:from>
    <xdr:to>
      <xdr:col>39</xdr:col>
      <xdr:colOff>714375</xdr:colOff>
      <xdr:row>21</xdr:row>
      <xdr:rowOff>83343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32</xdr:col>
      <xdr:colOff>83343</xdr:colOff>
      <xdr:row>22</xdr:row>
      <xdr:rowOff>23813</xdr:rowOff>
    </xdr:from>
    <xdr:to>
      <xdr:col>39</xdr:col>
      <xdr:colOff>714374</xdr:colOff>
      <xdr:row>41</xdr:row>
      <xdr:rowOff>154781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342900</xdr:colOff>
      <xdr:row>44</xdr:row>
      <xdr:rowOff>171450</xdr:rowOff>
    </xdr:from>
    <xdr:to>
      <xdr:col>7</xdr:col>
      <xdr:colOff>704850</xdr:colOff>
      <xdr:row>46</xdr:row>
      <xdr:rowOff>152400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 txBox="1"/>
      </xdr:nvSpPr>
      <xdr:spPr>
        <a:xfrm>
          <a:off x="4152900" y="9715500"/>
          <a:ext cx="1885950" cy="361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1100" b="1"/>
            <a:t>META</a:t>
          </a:r>
        </a:p>
        <a:p>
          <a:pPr algn="l"/>
          <a:endParaRPr lang="es-BO" sz="1100" b="1"/>
        </a:p>
      </xdr:txBody>
    </xdr:sp>
    <xdr:clientData/>
  </xdr:twoCellAnchor>
  <xdr:twoCellAnchor>
    <xdr:from>
      <xdr:col>0</xdr:col>
      <xdr:colOff>0</xdr:colOff>
      <xdr:row>44</xdr:row>
      <xdr:rowOff>133350</xdr:rowOff>
    </xdr:from>
    <xdr:to>
      <xdr:col>2</xdr:col>
      <xdr:colOff>361950</xdr:colOff>
      <xdr:row>46</xdr:row>
      <xdr:rowOff>114300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/>
      </xdr:nvSpPr>
      <xdr:spPr>
        <a:xfrm>
          <a:off x="0" y="9677400"/>
          <a:ext cx="1885950" cy="361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1100" b="1"/>
            <a:t>ACCIONES</a:t>
          </a:r>
        </a:p>
        <a:p>
          <a:pPr algn="l"/>
          <a:endParaRPr lang="es-BO" sz="1100" b="1"/>
        </a:p>
      </xdr:txBody>
    </xdr:sp>
    <xdr:clientData/>
  </xdr:twoCellAnchor>
  <xdr:twoCellAnchor>
    <xdr:from>
      <xdr:col>2</xdr:col>
      <xdr:colOff>571500</xdr:colOff>
      <xdr:row>44</xdr:row>
      <xdr:rowOff>152400</xdr:rowOff>
    </xdr:from>
    <xdr:to>
      <xdr:col>5</xdr:col>
      <xdr:colOff>171450</xdr:colOff>
      <xdr:row>46</xdr:row>
      <xdr:rowOff>133350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/>
      </xdr:nvSpPr>
      <xdr:spPr>
        <a:xfrm>
          <a:off x="2095500" y="9696450"/>
          <a:ext cx="1885950" cy="361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1100" b="1"/>
            <a:t>POBLACIÓN OBJETIVO</a:t>
          </a:r>
        </a:p>
        <a:p>
          <a:pPr algn="l"/>
          <a:endParaRPr lang="es-BO" sz="1100" b="1"/>
        </a:p>
      </xdr:txBody>
    </xdr:sp>
    <xdr:clientData/>
  </xdr:twoCellAnchor>
  <xdr:twoCellAnchor>
    <xdr:from>
      <xdr:col>5</xdr:col>
      <xdr:colOff>342900</xdr:colOff>
      <xdr:row>47</xdr:row>
      <xdr:rowOff>114300</xdr:rowOff>
    </xdr:from>
    <xdr:to>
      <xdr:col>7</xdr:col>
      <xdr:colOff>704850</xdr:colOff>
      <xdr:row>54</xdr:row>
      <xdr:rowOff>133350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SpPr txBox="1"/>
      </xdr:nvSpPr>
      <xdr:spPr>
        <a:xfrm>
          <a:off x="4152900" y="102298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0</xdr:col>
      <xdr:colOff>0</xdr:colOff>
      <xdr:row>47</xdr:row>
      <xdr:rowOff>76200</xdr:rowOff>
    </xdr:from>
    <xdr:to>
      <xdr:col>2</xdr:col>
      <xdr:colOff>361950</xdr:colOff>
      <xdr:row>54</xdr:row>
      <xdr:rowOff>95250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 txBox="1"/>
      </xdr:nvSpPr>
      <xdr:spPr>
        <a:xfrm>
          <a:off x="0" y="101917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</xdr:col>
      <xdr:colOff>571500</xdr:colOff>
      <xdr:row>47</xdr:row>
      <xdr:rowOff>95250</xdr:rowOff>
    </xdr:from>
    <xdr:to>
      <xdr:col>5</xdr:col>
      <xdr:colOff>171450</xdr:colOff>
      <xdr:row>54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SpPr txBox="1"/>
      </xdr:nvSpPr>
      <xdr:spPr>
        <a:xfrm>
          <a:off x="2095500" y="102108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5</xdr:col>
      <xdr:colOff>361950</xdr:colOff>
      <xdr:row>55</xdr:row>
      <xdr:rowOff>38100</xdr:rowOff>
    </xdr:from>
    <xdr:to>
      <xdr:col>7</xdr:col>
      <xdr:colOff>723900</xdr:colOff>
      <xdr:row>62</xdr:row>
      <xdr:rowOff>57150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SpPr txBox="1"/>
      </xdr:nvSpPr>
      <xdr:spPr>
        <a:xfrm>
          <a:off x="4171950" y="116776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0</xdr:col>
      <xdr:colOff>19050</xdr:colOff>
      <xdr:row>55</xdr:row>
      <xdr:rowOff>0</xdr:rowOff>
    </xdr:from>
    <xdr:to>
      <xdr:col>2</xdr:col>
      <xdr:colOff>381000</xdr:colOff>
      <xdr:row>62</xdr:row>
      <xdr:rowOff>19050</xdr:rowOff>
    </xdr:to>
    <xdr:sp macro="" textlink="">
      <xdr:nvSpPr>
        <xdr:cNvPr id="28" name="CuadroTexto 27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SpPr txBox="1"/>
      </xdr:nvSpPr>
      <xdr:spPr>
        <a:xfrm>
          <a:off x="19050" y="116395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</xdr:col>
      <xdr:colOff>590550</xdr:colOff>
      <xdr:row>55</xdr:row>
      <xdr:rowOff>19050</xdr:rowOff>
    </xdr:from>
    <xdr:to>
      <xdr:col>5</xdr:col>
      <xdr:colOff>190500</xdr:colOff>
      <xdr:row>62</xdr:row>
      <xdr:rowOff>38100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SpPr txBox="1"/>
      </xdr:nvSpPr>
      <xdr:spPr>
        <a:xfrm>
          <a:off x="2114550" y="116586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5</xdr:col>
      <xdr:colOff>342900</xdr:colOff>
      <xdr:row>62</xdr:row>
      <xdr:rowOff>114300</xdr:rowOff>
    </xdr:from>
    <xdr:to>
      <xdr:col>7</xdr:col>
      <xdr:colOff>704850</xdr:colOff>
      <xdr:row>69</xdr:row>
      <xdr:rowOff>133350</xdr:rowOff>
    </xdr:to>
    <xdr:sp macro="" textlink="">
      <xdr:nvSpPr>
        <xdr:cNvPr id="30" name="CuadroTexto 29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SpPr txBox="1"/>
      </xdr:nvSpPr>
      <xdr:spPr>
        <a:xfrm>
          <a:off x="4152900" y="130873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0</xdr:col>
      <xdr:colOff>0</xdr:colOff>
      <xdr:row>62</xdr:row>
      <xdr:rowOff>76200</xdr:rowOff>
    </xdr:from>
    <xdr:to>
      <xdr:col>2</xdr:col>
      <xdr:colOff>361950</xdr:colOff>
      <xdr:row>69</xdr:row>
      <xdr:rowOff>95250</xdr:rowOff>
    </xdr:to>
    <xdr:sp macro="" textlink="">
      <xdr:nvSpPr>
        <xdr:cNvPr id="31" name="CuadroTexto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SpPr txBox="1"/>
      </xdr:nvSpPr>
      <xdr:spPr>
        <a:xfrm>
          <a:off x="0" y="130492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</xdr:col>
      <xdr:colOff>571500</xdr:colOff>
      <xdr:row>62</xdr:row>
      <xdr:rowOff>95250</xdr:rowOff>
    </xdr:from>
    <xdr:to>
      <xdr:col>5</xdr:col>
      <xdr:colOff>171450</xdr:colOff>
      <xdr:row>69</xdr:row>
      <xdr:rowOff>114300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SpPr txBox="1"/>
      </xdr:nvSpPr>
      <xdr:spPr>
        <a:xfrm>
          <a:off x="2095500" y="130683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5</xdr:col>
      <xdr:colOff>342900</xdr:colOff>
      <xdr:row>70</xdr:row>
      <xdr:rowOff>57150</xdr:rowOff>
    </xdr:from>
    <xdr:to>
      <xdr:col>7</xdr:col>
      <xdr:colOff>704850</xdr:colOff>
      <xdr:row>77</xdr:row>
      <xdr:rowOff>76200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SpPr txBox="1"/>
      </xdr:nvSpPr>
      <xdr:spPr>
        <a:xfrm>
          <a:off x="4152900" y="145542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0</xdr:col>
      <xdr:colOff>0</xdr:colOff>
      <xdr:row>70</xdr:row>
      <xdr:rowOff>19050</xdr:rowOff>
    </xdr:from>
    <xdr:to>
      <xdr:col>2</xdr:col>
      <xdr:colOff>361950</xdr:colOff>
      <xdr:row>77</xdr:row>
      <xdr:rowOff>38100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SpPr txBox="1"/>
      </xdr:nvSpPr>
      <xdr:spPr>
        <a:xfrm>
          <a:off x="0" y="145161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</xdr:col>
      <xdr:colOff>571500</xdr:colOff>
      <xdr:row>70</xdr:row>
      <xdr:rowOff>38100</xdr:rowOff>
    </xdr:from>
    <xdr:to>
      <xdr:col>5</xdr:col>
      <xdr:colOff>171450</xdr:colOff>
      <xdr:row>77</xdr:row>
      <xdr:rowOff>57150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SpPr txBox="1"/>
      </xdr:nvSpPr>
      <xdr:spPr>
        <a:xfrm>
          <a:off x="2095500" y="145351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5</xdr:col>
      <xdr:colOff>342900</xdr:colOff>
      <xdr:row>77</xdr:row>
      <xdr:rowOff>171450</xdr:rowOff>
    </xdr:from>
    <xdr:to>
      <xdr:col>7</xdr:col>
      <xdr:colOff>704850</xdr:colOff>
      <xdr:row>85</xdr:row>
      <xdr:rowOff>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SpPr txBox="1"/>
      </xdr:nvSpPr>
      <xdr:spPr>
        <a:xfrm>
          <a:off x="4152900" y="160020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0</xdr:col>
      <xdr:colOff>0</xdr:colOff>
      <xdr:row>77</xdr:row>
      <xdr:rowOff>133350</xdr:rowOff>
    </xdr:from>
    <xdr:to>
      <xdr:col>2</xdr:col>
      <xdr:colOff>361950</xdr:colOff>
      <xdr:row>84</xdr:row>
      <xdr:rowOff>152400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SpPr txBox="1"/>
      </xdr:nvSpPr>
      <xdr:spPr>
        <a:xfrm>
          <a:off x="0" y="159639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</xdr:col>
      <xdr:colOff>571500</xdr:colOff>
      <xdr:row>77</xdr:row>
      <xdr:rowOff>152400</xdr:rowOff>
    </xdr:from>
    <xdr:to>
      <xdr:col>5</xdr:col>
      <xdr:colOff>171450</xdr:colOff>
      <xdr:row>84</xdr:row>
      <xdr:rowOff>171450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SpPr txBox="1"/>
      </xdr:nvSpPr>
      <xdr:spPr>
        <a:xfrm>
          <a:off x="2095500" y="159829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13</xdr:col>
      <xdr:colOff>342900</xdr:colOff>
      <xdr:row>45</xdr:row>
      <xdr:rowOff>38100</xdr:rowOff>
    </xdr:from>
    <xdr:to>
      <xdr:col>15</xdr:col>
      <xdr:colOff>704850</xdr:colOff>
      <xdr:row>47</xdr:row>
      <xdr:rowOff>19050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SpPr txBox="1"/>
      </xdr:nvSpPr>
      <xdr:spPr>
        <a:xfrm>
          <a:off x="10248900" y="9658350"/>
          <a:ext cx="1885950" cy="361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1100" b="1"/>
            <a:t>META</a:t>
          </a:r>
        </a:p>
        <a:p>
          <a:pPr algn="l"/>
          <a:endParaRPr lang="es-BO" sz="1100" b="1"/>
        </a:p>
      </xdr:txBody>
    </xdr:sp>
    <xdr:clientData/>
  </xdr:twoCellAnchor>
  <xdr:twoCellAnchor>
    <xdr:from>
      <xdr:col>8</xdr:col>
      <xdr:colOff>71438</xdr:colOff>
      <xdr:row>45</xdr:row>
      <xdr:rowOff>47624</xdr:rowOff>
    </xdr:from>
    <xdr:to>
      <xdr:col>10</xdr:col>
      <xdr:colOff>433388</xdr:colOff>
      <xdr:row>47</xdr:row>
      <xdr:rowOff>28574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SpPr txBox="1"/>
      </xdr:nvSpPr>
      <xdr:spPr>
        <a:xfrm>
          <a:off x="6167438" y="9763124"/>
          <a:ext cx="1885950" cy="361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1100" b="1"/>
            <a:t>ACCIONES</a:t>
          </a:r>
        </a:p>
        <a:p>
          <a:pPr algn="l"/>
          <a:endParaRPr lang="es-BO" sz="1100" b="1"/>
        </a:p>
      </xdr:txBody>
    </xdr:sp>
    <xdr:clientData/>
  </xdr:twoCellAnchor>
  <xdr:twoCellAnchor>
    <xdr:from>
      <xdr:col>10</xdr:col>
      <xdr:colOff>583406</xdr:colOff>
      <xdr:row>45</xdr:row>
      <xdr:rowOff>30956</xdr:rowOff>
    </xdr:from>
    <xdr:to>
      <xdr:col>13</xdr:col>
      <xdr:colOff>183356</xdr:colOff>
      <xdr:row>47</xdr:row>
      <xdr:rowOff>11906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SpPr txBox="1"/>
      </xdr:nvSpPr>
      <xdr:spPr>
        <a:xfrm>
          <a:off x="8203406" y="9746456"/>
          <a:ext cx="1885950" cy="361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1100" b="1"/>
            <a:t>POBLACIÓN OBJETIVO</a:t>
          </a:r>
        </a:p>
        <a:p>
          <a:pPr algn="l"/>
          <a:endParaRPr lang="es-BO" sz="1100" b="1"/>
        </a:p>
      </xdr:txBody>
    </xdr:sp>
    <xdr:clientData/>
  </xdr:twoCellAnchor>
  <xdr:twoCellAnchor>
    <xdr:from>
      <xdr:col>13</xdr:col>
      <xdr:colOff>342900</xdr:colOff>
      <xdr:row>47</xdr:row>
      <xdr:rowOff>171450</xdr:rowOff>
    </xdr:from>
    <xdr:to>
      <xdr:col>15</xdr:col>
      <xdr:colOff>704850</xdr:colOff>
      <xdr:row>55</xdr:row>
      <xdr:rowOff>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SpPr txBox="1"/>
      </xdr:nvSpPr>
      <xdr:spPr>
        <a:xfrm>
          <a:off x="10248900" y="101727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8</xdr:col>
      <xdr:colOff>71438</xdr:colOff>
      <xdr:row>47</xdr:row>
      <xdr:rowOff>145256</xdr:rowOff>
    </xdr:from>
    <xdr:to>
      <xdr:col>10</xdr:col>
      <xdr:colOff>433388</xdr:colOff>
      <xdr:row>54</xdr:row>
      <xdr:rowOff>164306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SpPr txBox="1"/>
      </xdr:nvSpPr>
      <xdr:spPr>
        <a:xfrm>
          <a:off x="6167438" y="10241756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10</xdr:col>
      <xdr:colOff>571500</xdr:colOff>
      <xdr:row>47</xdr:row>
      <xdr:rowOff>152400</xdr:rowOff>
    </xdr:from>
    <xdr:to>
      <xdr:col>13</xdr:col>
      <xdr:colOff>171450</xdr:colOff>
      <xdr:row>54</xdr:row>
      <xdr:rowOff>171450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SpPr txBox="1"/>
      </xdr:nvSpPr>
      <xdr:spPr>
        <a:xfrm>
          <a:off x="8191500" y="101536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13</xdr:col>
      <xdr:colOff>361950</xdr:colOff>
      <xdr:row>55</xdr:row>
      <xdr:rowOff>95250</xdr:rowOff>
    </xdr:from>
    <xdr:to>
      <xdr:col>15</xdr:col>
      <xdr:colOff>723900</xdr:colOff>
      <xdr:row>62</xdr:row>
      <xdr:rowOff>114300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SpPr txBox="1"/>
      </xdr:nvSpPr>
      <xdr:spPr>
        <a:xfrm>
          <a:off x="10267950" y="116205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8</xdr:col>
      <xdr:colOff>90488</xdr:colOff>
      <xdr:row>55</xdr:row>
      <xdr:rowOff>69056</xdr:rowOff>
    </xdr:from>
    <xdr:to>
      <xdr:col>10</xdr:col>
      <xdr:colOff>452438</xdr:colOff>
      <xdr:row>62</xdr:row>
      <xdr:rowOff>88106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SpPr txBox="1"/>
      </xdr:nvSpPr>
      <xdr:spPr>
        <a:xfrm>
          <a:off x="6186488" y="11689556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10</xdr:col>
      <xdr:colOff>590550</xdr:colOff>
      <xdr:row>55</xdr:row>
      <xdr:rowOff>76200</xdr:rowOff>
    </xdr:from>
    <xdr:to>
      <xdr:col>13</xdr:col>
      <xdr:colOff>190500</xdr:colOff>
      <xdr:row>62</xdr:row>
      <xdr:rowOff>95250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SpPr txBox="1"/>
      </xdr:nvSpPr>
      <xdr:spPr>
        <a:xfrm>
          <a:off x="8210550" y="116014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13</xdr:col>
      <xdr:colOff>342900</xdr:colOff>
      <xdr:row>62</xdr:row>
      <xdr:rowOff>171450</xdr:rowOff>
    </xdr:from>
    <xdr:to>
      <xdr:col>15</xdr:col>
      <xdr:colOff>704850</xdr:colOff>
      <xdr:row>70</xdr:row>
      <xdr:rowOff>0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SpPr txBox="1"/>
      </xdr:nvSpPr>
      <xdr:spPr>
        <a:xfrm>
          <a:off x="10248900" y="130302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8</xdr:col>
      <xdr:colOff>71438</xdr:colOff>
      <xdr:row>62</xdr:row>
      <xdr:rowOff>145256</xdr:rowOff>
    </xdr:from>
    <xdr:to>
      <xdr:col>10</xdr:col>
      <xdr:colOff>433388</xdr:colOff>
      <xdr:row>69</xdr:row>
      <xdr:rowOff>164306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SpPr txBox="1"/>
      </xdr:nvSpPr>
      <xdr:spPr>
        <a:xfrm>
          <a:off x="6167438" y="13099256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10</xdr:col>
      <xdr:colOff>571500</xdr:colOff>
      <xdr:row>62</xdr:row>
      <xdr:rowOff>152400</xdr:rowOff>
    </xdr:from>
    <xdr:to>
      <xdr:col>13</xdr:col>
      <xdr:colOff>171450</xdr:colOff>
      <xdr:row>69</xdr:row>
      <xdr:rowOff>171450</xdr:rowOff>
    </xdr:to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SpPr txBox="1"/>
      </xdr:nvSpPr>
      <xdr:spPr>
        <a:xfrm>
          <a:off x="8191500" y="130111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13</xdr:col>
      <xdr:colOff>342900</xdr:colOff>
      <xdr:row>70</xdr:row>
      <xdr:rowOff>114300</xdr:rowOff>
    </xdr:from>
    <xdr:to>
      <xdr:col>15</xdr:col>
      <xdr:colOff>704850</xdr:colOff>
      <xdr:row>77</xdr:row>
      <xdr:rowOff>133350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SpPr txBox="1"/>
      </xdr:nvSpPr>
      <xdr:spPr>
        <a:xfrm>
          <a:off x="10248900" y="144970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8</xdr:col>
      <xdr:colOff>71438</xdr:colOff>
      <xdr:row>70</xdr:row>
      <xdr:rowOff>88106</xdr:rowOff>
    </xdr:from>
    <xdr:to>
      <xdr:col>10</xdr:col>
      <xdr:colOff>433388</xdr:colOff>
      <xdr:row>77</xdr:row>
      <xdr:rowOff>107156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SpPr txBox="1"/>
      </xdr:nvSpPr>
      <xdr:spPr>
        <a:xfrm>
          <a:off x="6167438" y="14566106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10</xdr:col>
      <xdr:colOff>571500</xdr:colOff>
      <xdr:row>70</xdr:row>
      <xdr:rowOff>95250</xdr:rowOff>
    </xdr:from>
    <xdr:to>
      <xdr:col>13</xdr:col>
      <xdr:colOff>171450</xdr:colOff>
      <xdr:row>77</xdr:row>
      <xdr:rowOff>114300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SpPr txBox="1"/>
      </xdr:nvSpPr>
      <xdr:spPr>
        <a:xfrm>
          <a:off x="8191500" y="144780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13</xdr:col>
      <xdr:colOff>342900</xdr:colOff>
      <xdr:row>78</xdr:row>
      <xdr:rowOff>38100</xdr:rowOff>
    </xdr:from>
    <xdr:to>
      <xdr:col>15</xdr:col>
      <xdr:colOff>704850</xdr:colOff>
      <xdr:row>85</xdr:row>
      <xdr:rowOff>57150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SpPr txBox="1"/>
      </xdr:nvSpPr>
      <xdr:spPr>
        <a:xfrm>
          <a:off x="10248900" y="159448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8</xdr:col>
      <xdr:colOff>71438</xdr:colOff>
      <xdr:row>78</xdr:row>
      <xdr:rowOff>11906</xdr:rowOff>
    </xdr:from>
    <xdr:to>
      <xdr:col>10</xdr:col>
      <xdr:colOff>433388</xdr:colOff>
      <xdr:row>85</xdr:row>
      <xdr:rowOff>30956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SpPr txBox="1"/>
      </xdr:nvSpPr>
      <xdr:spPr>
        <a:xfrm>
          <a:off x="6167438" y="16013906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10</xdr:col>
      <xdr:colOff>571500</xdr:colOff>
      <xdr:row>78</xdr:row>
      <xdr:rowOff>19050</xdr:rowOff>
    </xdr:from>
    <xdr:to>
      <xdr:col>13</xdr:col>
      <xdr:colOff>171450</xdr:colOff>
      <xdr:row>85</xdr:row>
      <xdr:rowOff>38100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SpPr txBox="1"/>
      </xdr:nvSpPr>
      <xdr:spPr>
        <a:xfrm>
          <a:off x="8191500" y="159258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21</xdr:col>
      <xdr:colOff>342900</xdr:colOff>
      <xdr:row>45</xdr:row>
      <xdr:rowOff>38100</xdr:rowOff>
    </xdr:from>
    <xdr:to>
      <xdr:col>23</xdr:col>
      <xdr:colOff>704850</xdr:colOff>
      <xdr:row>47</xdr:row>
      <xdr:rowOff>19050</xdr:rowOff>
    </xdr:to>
    <xdr:sp macro="" textlink="">
      <xdr:nvSpPr>
        <xdr:cNvPr id="57" name="CuadroTexto 56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SpPr txBox="1"/>
      </xdr:nvSpPr>
      <xdr:spPr>
        <a:xfrm>
          <a:off x="16344900" y="9658350"/>
          <a:ext cx="1885950" cy="361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1100" b="1"/>
            <a:t>META</a:t>
          </a:r>
        </a:p>
        <a:p>
          <a:pPr algn="l"/>
          <a:endParaRPr lang="es-BO" sz="1100" b="1"/>
        </a:p>
      </xdr:txBody>
    </xdr:sp>
    <xdr:clientData/>
  </xdr:twoCellAnchor>
  <xdr:twoCellAnchor>
    <xdr:from>
      <xdr:col>16</xdr:col>
      <xdr:colOff>71438</xdr:colOff>
      <xdr:row>45</xdr:row>
      <xdr:rowOff>11906</xdr:rowOff>
    </xdr:from>
    <xdr:to>
      <xdr:col>18</xdr:col>
      <xdr:colOff>433388</xdr:colOff>
      <xdr:row>46</xdr:row>
      <xdr:rowOff>183356</xdr:rowOff>
    </xdr:to>
    <xdr:sp macro="" textlink="">
      <xdr:nvSpPr>
        <xdr:cNvPr id="58" name="CuadroTexto 57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SpPr txBox="1"/>
      </xdr:nvSpPr>
      <xdr:spPr>
        <a:xfrm>
          <a:off x="12263438" y="9727406"/>
          <a:ext cx="1885950" cy="361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1100" b="1"/>
            <a:t>ACCIONES</a:t>
          </a:r>
        </a:p>
        <a:p>
          <a:pPr algn="l"/>
          <a:endParaRPr lang="es-BO" sz="1100" b="1"/>
        </a:p>
      </xdr:txBody>
    </xdr:sp>
    <xdr:clientData/>
  </xdr:twoCellAnchor>
  <xdr:twoCellAnchor>
    <xdr:from>
      <xdr:col>18</xdr:col>
      <xdr:colOff>571500</xdr:colOff>
      <xdr:row>45</xdr:row>
      <xdr:rowOff>19050</xdr:rowOff>
    </xdr:from>
    <xdr:to>
      <xdr:col>21</xdr:col>
      <xdr:colOff>171450</xdr:colOff>
      <xdr:row>47</xdr:row>
      <xdr:rowOff>0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SpPr txBox="1"/>
      </xdr:nvSpPr>
      <xdr:spPr>
        <a:xfrm>
          <a:off x="14287500" y="9639300"/>
          <a:ext cx="1885950" cy="361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1100" b="1"/>
            <a:t>POBLACIÓN OBJETIVO</a:t>
          </a:r>
        </a:p>
        <a:p>
          <a:pPr algn="l"/>
          <a:endParaRPr lang="es-BO" sz="1100" b="1"/>
        </a:p>
      </xdr:txBody>
    </xdr:sp>
    <xdr:clientData/>
  </xdr:twoCellAnchor>
  <xdr:twoCellAnchor>
    <xdr:from>
      <xdr:col>21</xdr:col>
      <xdr:colOff>342900</xdr:colOff>
      <xdr:row>47</xdr:row>
      <xdr:rowOff>171450</xdr:rowOff>
    </xdr:from>
    <xdr:to>
      <xdr:col>23</xdr:col>
      <xdr:colOff>704850</xdr:colOff>
      <xdr:row>55</xdr:row>
      <xdr:rowOff>0</xdr:rowOff>
    </xdr:to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SpPr txBox="1"/>
      </xdr:nvSpPr>
      <xdr:spPr>
        <a:xfrm>
          <a:off x="16344900" y="101727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16</xdr:col>
      <xdr:colOff>83344</xdr:colOff>
      <xdr:row>47</xdr:row>
      <xdr:rowOff>157162</xdr:rowOff>
    </xdr:from>
    <xdr:to>
      <xdr:col>18</xdr:col>
      <xdr:colOff>445294</xdr:colOff>
      <xdr:row>54</xdr:row>
      <xdr:rowOff>176212</xdr:rowOff>
    </xdr:to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SpPr txBox="1"/>
      </xdr:nvSpPr>
      <xdr:spPr>
        <a:xfrm>
          <a:off x="12275344" y="10253662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18</xdr:col>
      <xdr:colOff>571500</xdr:colOff>
      <xdr:row>47</xdr:row>
      <xdr:rowOff>152400</xdr:rowOff>
    </xdr:from>
    <xdr:to>
      <xdr:col>21</xdr:col>
      <xdr:colOff>171450</xdr:colOff>
      <xdr:row>54</xdr:row>
      <xdr:rowOff>171450</xdr:rowOff>
    </xdr:to>
    <xdr:sp macro="" textlink="">
      <xdr:nvSpPr>
        <xdr:cNvPr id="62" name="CuadroTexto 61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SpPr txBox="1"/>
      </xdr:nvSpPr>
      <xdr:spPr>
        <a:xfrm>
          <a:off x="14287500" y="101536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21</xdr:col>
      <xdr:colOff>361950</xdr:colOff>
      <xdr:row>55</xdr:row>
      <xdr:rowOff>95250</xdr:rowOff>
    </xdr:from>
    <xdr:to>
      <xdr:col>23</xdr:col>
      <xdr:colOff>723900</xdr:colOff>
      <xdr:row>62</xdr:row>
      <xdr:rowOff>114300</xdr:rowOff>
    </xdr:to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SpPr txBox="1"/>
      </xdr:nvSpPr>
      <xdr:spPr>
        <a:xfrm>
          <a:off x="16363950" y="116205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16</xdr:col>
      <xdr:colOff>102394</xdr:colOff>
      <xdr:row>55</xdr:row>
      <xdr:rowOff>80962</xdr:rowOff>
    </xdr:from>
    <xdr:to>
      <xdr:col>18</xdr:col>
      <xdr:colOff>464344</xdr:colOff>
      <xdr:row>62</xdr:row>
      <xdr:rowOff>100012</xdr:rowOff>
    </xdr:to>
    <xdr:sp macro="" textlink="">
      <xdr:nvSpPr>
        <xdr:cNvPr id="64" name="CuadroTexto 63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SpPr txBox="1"/>
      </xdr:nvSpPr>
      <xdr:spPr>
        <a:xfrm>
          <a:off x="12294394" y="11701462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18</xdr:col>
      <xdr:colOff>590550</xdr:colOff>
      <xdr:row>55</xdr:row>
      <xdr:rowOff>76200</xdr:rowOff>
    </xdr:from>
    <xdr:to>
      <xdr:col>21</xdr:col>
      <xdr:colOff>190500</xdr:colOff>
      <xdr:row>62</xdr:row>
      <xdr:rowOff>95250</xdr:rowOff>
    </xdr:to>
    <xdr:sp macro="" textlink="">
      <xdr:nvSpPr>
        <xdr:cNvPr id="65" name="CuadroTexto 64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SpPr txBox="1"/>
      </xdr:nvSpPr>
      <xdr:spPr>
        <a:xfrm>
          <a:off x="14306550" y="116014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21</xdr:col>
      <xdr:colOff>342900</xdr:colOff>
      <xdr:row>62</xdr:row>
      <xdr:rowOff>171450</xdr:rowOff>
    </xdr:from>
    <xdr:to>
      <xdr:col>23</xdr:col>
      <xdr:colOff>704850</xdr:colOff>
      <xdr:row>70</xdr:row>
      <xdr:rowOff>0</xdr:rowOff>
    </xdr:to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SpPr txBox="1"/>
      </xdr:nvSpPr>
      <xdr:spPr>
        <a:xfrm>
          <a:off x="16344900" y="130302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16</xdr:col>
      <xdr:colOff>83344</xdr:colOff>
      <xdr:row>62</xdr:row>
      <xdr:rowOff>157162</xdr:rowOff>
    </xdr:from>
    <xdr:to>
      <xdr:col>18</xdr:col>
      <xdr:colOff>445294</xdr:colOff>
      <xdr:row>69</xdr:row>
      <xdr:rowOff>176212</xdr:rowOff>
    </xdr:to>
    <xdr:sp macro="" textlink="">
      <xdr:nvSpPr>
        <xdr:cNvPr id="67" name="CuadroTexto 66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SpPr txBox="1"/>
      </xdr:nvSpPr>
      <xdr:spPr>
        <a:xfrm>
          <a:off x="12275344" y="13111162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18</xdr:col>
      <xdr:colOff>571500</xdr:colOff>
      <xdr:row>62</xdr:row>
      <xdr:rowOff>152400</xdr:rowOff>
    </xdr:from>
    <xdr:to>
      <xdr:col>21</xdr:col>
      <xdr:colOff>171450</xdr:colOff>
      <xdr:row>69</xdr:row>
      <xdr:rowOff>171450</xdr:rowOff>
    </xdr:to>
    <xdr:sp macro="" textlink="">
      <xdr:nvSpPr>
        <xdr:cNvPr id="68" name="CuadroTexto 67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SpPr txBox="1"/>
      </xdr:nvSpPr>
      <xdr:spPr>
        <a:xfrm>
          <a:off x="14287500" y="130111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21</xdr:col>
      <xdr:colOff>342900</xdr:colOff>
      <xdr:row>70</xdr:row>
      <xdr:rowOff>114300</xdr:rowOff>
    </xdr:from>
    <xdr:to>
      <xdr:col>23</xdr:col>
      <xdr:colOff>704850</xdr:colOff>
      <xdr:row>77</xdr:row>
      <xdr:rowOff>133350</xdr:rowOff>
    </xdr:to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SpPr txBox="1"/>
      </xdr:nvSpPr>
      <xdr:spPr>
        <a:xfrm>
          <a:off x="16344900" y="144970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16</xdr:col>
      <xdr:colOff>83344</xdr:colOff>
      <xdr:row>70</xdr:row>
      <xdr:rowOff>100012</xdr:rowOff>
    </xdr:from>
    <xdr:to>
      <xdr:col>18</xdr:col>
      <xdr:colOff>445294</xdr:colOff>
      <xdr:row>77</xdr:row>
      <xdr:rowOff>119062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SpPr txBox="1"/>
      </xdr:nvSpPr>
      <xdr:spPr>
        <a:xfrm>
          <a:off x="12275344" y="14578012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18</xdr:col>
      <xdr:colOff>571500</xdr:colOff>
      <xdr:row>70</xdr:row>
      <xdr:rowOff>95250</xdr:rowOff>
    </xdr:from>
    <xdr:to>
      <xdr:col>21</xdr:col>
      <xdr:colOff>171450</xdr:colOff>
      <xdr:row>77</xdr:row>
      <xdr:rowOff>114300</xdr:rowOff>
    </xdr:to>
    <xdr:sp macro="" textlink="">
      <xdr:nvSpPr>
        <xdr:cNvPr id="71" name="CuadroTexto 70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SpPr txBox="1"/>
      </xdr:nvSpPr>
      <xdr:spPr>
        <a:xfrm>
          <a:off x="14287500" y="144780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21</xdr:col>
      <xdr:colOff>342900</xdr:colOff>
      <xdr:row>78</xdr:row>
      <xdr:rowOff>38100</xdr:rowOff>
    </xdr:from>
    <xdr:to>
      <xdr:col>23</xdr:col>
      <xdr:colOff>704850</xdr:colOff>
      <xdr:row>85</xdr:row>
      <xdr:rowOff>57150</xdr:rowOff>
    </xdr:to>
    <xdr:sp macro="" textlink="">
      <xdr:nvSpPr>
        <xdr:cNvPr id="72" name="CuadroTexto 71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SpPr txBox="1"/>
      </xdr:nvSpPr>
      <xdr:spPr>
        <a:xfrm>
          <a:off x="16344900" y="159448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16</xdr:col>
      <xdr:colOff>83344</xdr:colOff>
      <xdr:row>78</xdr:row>
      <xdr:rowOff>23812</xdr:rowOff>
    </xdr:from>
    <xdr:to>
      <xdr:col>18</xdr:col>
      <xdr:colOff>445294</xdr:colOff>
      <xdr:row>85</xdr:row>
      <xdr:rowOff>42862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SpPr txBox="1"/>
      </xdr:nvSpPr>
      <xdr:spPr>
        <a:xfrm>
          <a:off x="12275344" y="16025812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18</xdr:col>
      <xdr:colOff>571500</xdr:colOff>
      <xdr:row>78</xdr:row>
      <xdr:rowOff>19050</xdr:rowOff>
    </xdr:from>
    <xdr:to>
      <xdr:col>21</xdr:col>
      <xdr:colOff>171450</xdr:colOff>
      <xdr:row>85</xdr:row>
      <xdr:rowOff>38100</xdr:rowOff>
    </xdr:to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SpPr txBox="1"/>
      </xdr:nvSpPr>
      <xdr:spPr>
        <a:xfrm>
          <a:off x="14287500" y="159258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29</xdr:col>
      <xdr:colOff>342900</xdr:colOff>
      <xdr:row>45</xdr:row>
      <xdr:rowOff>38100</xdr:rowOff>
    </xdr:from>
    <xdr:to>
      <xdr:col>31</xdr:col>
      <xdr:colOff>704850</xdr:colOff>
      <xdr:row>47</xdr:row>
      <xdr:rowOff>19050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SpPr txBox="1"/>
      </xdr:nvSpPr>
      <xdr:spPr>
        <a:xfrm>
          <a:off x="22440900" y="9658350"/>
          <a:ext cx="1885950" cy="361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1100" b="1"/>
            <a:t>META</a:t>
          </a:r>
        </a:p>
        <a:p>
          <a:pPr algn="l"/>
          <a:endParaRPr lang="es-BO" sz="1100" b="1"/>
        </a:p>
      </xdr:txBody>
    </xdr:sp>
    <xdr:clientData/>
  </xdr:twoCellAnchor>
  <xdr:twoCellAnchor>
    <xdr:from>
      <xdr:col>24</xdr:col>
      <xdr:colOff>47625</xdr:colOff>
      <xdr:row>45</xdr:row>
      <xdr:rowOff>47624</xdr:rowOff>
    </xdr:from>
    <xdr:to>
      <xdr:col>26</xdr:col>
      <xdr:colOff>409575</xdr:colOff>
      <xdr:row>47</xdr:row>
      <xdr:rowOff>28574</xdr:rowOff>
    </xdr:to>
    <xdr:sp macro="" textlink="">
      <xdr:nvSpPr>
        <xdr:cNvPr id="76" name="CuadroTexto 75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SpPr txBox="1"/>
      </xdr:nvSpPr>
      <xdr:spPr>
        <a:xfrm>
          <a:off x="18335625" y="9763124"/>
          <a:ext cx="1885950" cy="361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1100" b="1"/>
            <a:t>ACCIONES</a:t>
          </a:r>
        </a:p>
        <a:p>
          <a:pPr algn="l"/>
          <a:endParaRPr lang="es-BO" sz="1100" b="1"/>
        </a:p>
      </xdr:txBody>
    </xdr:sp>
    <xdr:clientData/>
  </xdr:twoCellAnchor>
  <xdr:twoCellAnchor>
    <xdr:from>
      <xdr:col>26</xdr:col>
      <xdr:colOff>571500</xdr:colOff>
      <xdr:row>45</xdr:row>
      <xdr:rowOff>66674</xdr:rowOff>
    </xdr:from>
    <xdr:to>
      <xdr:col>29</xdr:col>
      <xdr:colOff>171450</xdr:colOff>
      <xdr:row>47</xdr:row>
      <xdr:rowOff>47624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SpPr txBox="1"/>
      </xdr:nvSpPr>
      <xdr:spPr>
        <a:xfrm>
          <a:off x="20383500" y="9782174"/>
          <a:ext cx="1885950" cy="361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1100" b="1"/>
            <a:t>POBLACIÓN OBJETIVO</a:t>
          </a:r>
        </a:p>
        <a:p>
          <a:pPr algn="l"/>
          <a:endParaRPr lang="es-BO" sz="1100" b="1"/>
        </a:p>
      </xdr:txBody>
    </xdr:sp>
    <xdr:clientData/>
  </xdr:twoCellAnchor>
  <xdr:twoCellAnchor>
    <xdr:from>
      <xdr:col>29</xdr:col>
      <xdr:colOff>342900</xdr:colOff>
      <xdr:row>47</xdr:row>
      <xdr:rowOff>171450</xdr:rowOff>
    </xdr:from>
    <xdr:to>
      <xdr:col>31</xdr:col>
      <xdr:colOff>704850</xdr:colOff>
      <xdr:row>55</xdr:row>
      <xdr:rowOff>0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SpPr txBox="1"/>
      </xdr:nvSpPr>
      <xdr:spPr>
        <a:xfrm>
          <a:off x="22440900" y="101727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24</xdr:col>
      <xdr:colOff>59532</xdr:colOff>
      <xdr:row>47</xdr:row>
      <xdr:rowOff>145256</xdr:rowOff>
    </xdr:from>
    <xdr:to>
      <xdr:col>26</xdr:col>
      <xdr:colOff>421482</xdr:colOff>
      <xdr:row>54</xdr:row>
      <xdr:rowOff>164306</xdr:rowOff>
    </xdr:to>
    <xdr:sp macro="" textlink="">
      <xdr:nvSpPr>
        <xdr:cNvPr id="79" name="CuadroTexto 78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SpPr txBox="1"/>
      </xdr:nvSpPr>
      <xdr:spPr>
        <a:xfrm>
          <a:off x="18347532" y="10241756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26</xdr:col>
      <xdr:colOff>571500</xdr:colOff>
      <xdr:row>47</xdr:row>
      <xdr:rowOff>152400</xdr:rowOff>
    </xdr:from>
    <xdr:to>
      <xdr:col>29</xdr:col>
      <xdr:colOff>171450</xdr:colOff>
      <xdr:row>54</xdr:row>
      <xdr:rowOff>171450</xdr:rowOff>
    </xdr:to>
    <xdr:sp macro="" textlink="">
      <xdr:nvSpPr>
        <xdr:cNvPr id="80" name="CuadroTexto 79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SpPr txBox="1"/>
      </xdr:nvSpPr>
      <xdr:spPr>
        <a:xfrm>
          <a:off x="20383500" y="101536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29</xdr:col>
      <xdr:colOff>361950</xdr:colOff>
      <xdr:row>55</xdr:row>
      <xdr:rowOff>95250</xdr:rowOff>
    </xdr:from>
    <xdr:to>
      <xdr:col>31</xdr:col>
      <xdr:colOff>723900</xdr:colOff>
      <xdr:row>62</xdr:row>
      <xdr:rowOff>114300</xdr:rowOff>
    </xdr:to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SpPr txBox="1"/>
      </xdr:nvSpPr>
      <xdr:spPr>
        <a:xfrm>
          <a:off x="22459950" y="116205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24</xdr:col>
      <xdr:colOff>78582</xdr:colOff>
      <xdr:row>55</xdr:row>
      <xdr:rowOff>69056</xdr:rowOff>
    </xdr:from>
    <xdr:to>
      <xdr:col>26</xdr:col>
      <xdr:colOff>440532</xdr:colOff>
      <xdr:row>62</xdr:row>
      <xdr:rowOff>88106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00000000-0008-0000-0D00-000052000000}"/>
            </a:ext>
          </a:extLst>
        </xdr:cNvPr>
        <xdr:cNvSpPr txBox="1"/>
      </xdr:nvSpPr>
      <xdr:spPr>
        <a:xfrm>
          <a:off x="18366582" y="11689556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26</xdr:col>
      <xdr:colOff>590550</xdr:colOff>
      <xdr:row>55</xdr:row>
      <xdr:rowOff>76200</xdr:rowOff>
    </xdr:from>
    <xdr:to>
      <xdr:col>29</xdr:col>
      <xdr:colOff>190500</xdr:colOff>
      <xdr:row>62</xdr:row>
      <xdr:rowOff>95250</xdr:rowOff>
    </xdr:to>
    <xdr:sp macro="" textlink="">
      <xdr:nvSpPr>
        <xdr:cNvPr id="83" name="CuadroTexto 82">
          <a:extLst>
            <a:ext uri="{FF2B5EF4-FFF2-40B4-BE49-F238E27FC236}">
              <a16:creationId xmlns:a16="http://schemas.microsoft.com/office/drawing/2014/main" id="{00000000-0008-0000-0D00-000053000000}"/>
            </a:ext>
          </a:extLst>
        </xdr:cNvPr>
        <xdr:cNvSpPr txBox="1"/>
      </xdr:nvSpPr>
      <xdr:spPr>
        <a:xfrm>
          <a:off x="20402550" y="116014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29</xdr:col>
      <xdr:colOff>342900</xdr:colOff>
      <xdr:row>62</xdr:row>
      <xdr:rowOff>171450</xdr:rowOff>
    </xdr:from>
    <xdr:to>
      <xdr:col>31</xdr:col>
      <xdr:colOff>704850</xdr:colOff>
      <xdr:row>70</xdr:row>
      <xdr:rowOff>0</xdr:rowOff>
    </xdr:to>
    <xdr:sp macro="" textlink="">
      <xdr:nvSpPr>
        <xdr:cNvPr id="84" name="CuadroTexto 83">
          <a:extLst>
            <a:ext uri="{FF2B5EF4-FFF2-40B4-BE49-F238E27FC236}">
              <a16:creationId xmlns:a16="http://schemas.microsoft.com/office/drawing/2014/main" id="{00000000-0008-0000-0D00-000054000000}"/>
            </a:ext>
          </a:extLst>
        </xdr:cNvPr>
        <xdr:cNvSpPr txBox="1"/>
      </xdr:nvSpPr>
      <xdr:spPr>
        <a:xfrm>
          <a:off x="22440900" y="130302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24</xdr:col>
      <xdr:colOff>59532</xdr:colOff>
      <xdr:row>62</xdr:row>
      <xdr:rowOff>145256</xdr:rowOff>
    </xdr:from>
    <xdr:to>
      <xdr:col>26</xdr:col>
      <xdr:colOff>421482</xdr:colOff>
      <xdr:row>69</xdr:row>
      <xdr:rowOff>164306</xdr:rowOff>
    </xdr:to>
    <xdr:sp macro="" textlink="">
      <xdr:nvSpPr>
        <xdr:cNvPr id="85" name="CuadroTexto 84">
          <a:extLst>
            <a:ext uri="{FF2B5EF4-FFF2-40B4-BE49-F238E27FC236}">
              <a16:creationId xmlns:a16="http://schemas.microsoft.com/office/drawing/2014/main" id="{00000000-0008-0000-0D00-000055000000}"/>
            </a:ext>
          </a:extLst>
        </xdr:cNvPr>
        <xdr:cNvSpPr txBox="1"/>
      </xdr:nvSpPr>
      <xdr:spPr>
        <a:xfrm>
          <a:off x="18347532" y="13099256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26</xdr:col>
      <xdr:colOff>571500</xdr:colOff>
      <xdr:row>62</xdr:row>
      <xdr:rowOff>152400</xdr:rowOff>
    </xdr:from>
    <xdr:to>
      <xdr:col>29</xdr:col>
      <xdr:colOff>171450</xdr:colOff>
      <xdr:row>69</xdr:row>
      <xdr:rowOff>171450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00000000-0008-0000-0D00-000056000000}"/>
            </a:ext>
          </a:extLst>
        </xdr:cNvPr>
        <xdr:cNvSpPr txBox="1"/>
      </xdr:nvSpPr>
      <xdr:spPr>
        <a:xfrm>
          <a:off x="20383500" y="130111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29</xdr:col>
      <xdr:colOff>342900</xdr:colOff>
      <xdr:row>70</xdr:row>
      <xdr:rowOff>114300</xdr:rowOff>
    </xdr:from>
    <xdr:to>
      <xdr:col>31</xdr:col>
      <xdr:colOff>704850</xdr:colOff>
      <xdr:row>77</xdr:row>
      <xdr:rowOff>133350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00000000-0008-0000-0D00-000057000000}"/>
            </a:ext>
          </a:extLst>
        </xdr:cNvPr>
        <xdr:cNvSpPr txBox="1"/>
      </xdr:nvSpPr>
      <xdr:spPr>
        <a:xfrm>
          <a:off x="22440900" y="144970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24</xdr:col>
      <xdr:colOff>59532</xdr:colOff>
      <xdr:row>70</xdr:row>
      <xdr:rowOff>88106</xdr:rowOff>
    </xdr:from>
    <xdr:to>
      <xdr:col>26</xdr:col>
      <xdr:colOff>421482</xdr:colOff>
      <xdr:row>77</xdr:row>
      <xdr:rowOff>107156</xdr:rowOff>
    </xdr:to>
    <xdr:sp macro="" textlink="">
      <xdr:nvSpPr>
        <xdr:cNvPr id="88" name="CuadroTexto 87">
          <a:extLst>
            <a:ext uri="{FF2B5EF4-FFF2-40B4-BE49-F238E27FC236}">
              <a16:creationId xmlns:a16="http://schemas.microsoft.com/office/drawing/2014/main" id="{00000000-0008-0000-0D00-000058000000}"/>
            </a:ext>
          </a:extLst>
        </xdr:cNvPr>
        <xdr:cNvSpPr txBox="1"/>
      </xdr:nvSpPr>
      <xdr:spPr>
        <a:xfrm>
          <a:off x="18347532" y="14566106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26</xdr:col>
      <xdr:colOff>571500</xdr:colOff>
      <xdr:row>70</xdr:row>
      <xdr:rowOff>95250</xdr:rowOff>
    </xdr:from>
    <xdr:to>
      <xdr:col>29</xdr:col>
      <xdr:colOff>171450</xdr:colOff>
      <xdr:row>77</xdr:row>
      <xdr:rowOff>114300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00000000-0008-0000-0D00-000059000000}"/>
            </a:ext>
          </a:extLst>
        </xdr:cNvPr>
        <xdr:cNvSpPr txBox="1"/>
      </xdr:nvSpPr>
      <xdr:spPr>
        <a:xfrm>
          <a:off x="20383500" y="144780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29</xdr:col>
      <xdr:colOff>342900</xdr:colOff>
      <xdr:row>78</xdr:row>
      <xdr:rowOff>38100</xdr:rowOff>
    </xdr:from>
    <xdr:to>
      <xdr:col>31</xdr:col>
      <xdr:colOff>704850</xdr:colOff>
      <xdr:row>85</xdr:row>
      <xdr:rowOff>57150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00000000-0008-0000-0D00-00005A000000}"/>
            </a:ext>
          </a:extLst>
        </xdr:cNvPr>
        <xdr:cNvSpPr txBox="1"/>
      </xdr:nvSpPr>
      <xdr:spPr>
        <a:xfrm>
          <a:off x="22440900" y="159448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24</xdr:col>
      <xdr:colOff>59532</xdr:colOff>
      <xdr:row>78</xdr:row>
      <xdr:rowOff>11906</xdr:rowOff>
    </xdr:from>
    <xdr:to>
      <xdr:col>26</xdr:col>
      <xdr:colOff>421482</xdr:colOff>
      <xdr:row>85</xdr:row>
      <xdr:rowOff>30956</xdr:rowOff>
    </xdr:to>
    <xdr:sp macro="" textlink="">
      <xdr:nvSpPr>
        <xdr:cNvPr id="91" name="CuadroTexto 90">
          <a:extLst>
            <a:ext uri="{FF2B5EF4-FFF2-40B4-BE49-F238E27FC236}">
              <a16:creationId xmlns:a16="http://schemas.microsoft.com/office/drawing/2014/main" id="{00000000-0008-0000-0D00-00005B000000}"/>
            </a:ext>
          </a:extLst>
        </xdr:cNvPr>
        <xdr:cNvSpPr txBox="1"/>
      </xdr:nvSpPr>
      <xdr:spPr>
        <a:xfrm>
          <a:off x="18347532" y="16013906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26</xdr:col>
      <xdr:colOff>571500</xdr:colOff>
      <xdr:row>78</xdr:row>
      <xdr:rowOff>19050</xdr:rowOff>
    </xdr:from>
    <xdr:to>
      <xdr:col>29</xdr:col>
      <xdr:colOff>171450</xdr:colOff>
      <xdr:row>85</xdr:row>
      <xdr:rowOff>38100</xdr:rowOff>
    </xdr:to>
    <xdr:sp macro="" textlink="">
      <xdr:nvSpPr>
        <xdr:cNvPr id="92" name="CuadroTexto 91">
          <a:extLst>
            <a:ext uri="{FF2B5EF4-FFF2-40B4-BE49-F238E27FC236}">
              <a16:creationId xmlns:a16="http://schemas.microsoft.com/office/drawing/2014/main" id="{00000000-0008-0000-0D00-00005C000000}"/>
            </a:ext>
          </a:extLst>
        </xdr:cNvPr>
        <xdr:cNvSpPr txBox="1"/>
      </xdr:nvSpPr>
      <xdr:spPr>
        <a:xfrm>
          <a:off x="20383500" y="159258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37</xdr:col>
      <xdr:colOff>342900</xdr:colOff>
      <xdr:row>45</xdr:row>
      <xdr:rowOff>38100</xdr:rowOff>
    </xdr:from>
    <xdr:to>
      <xdr:col>39</xdr:col>
      <xdr:colOff>704850</xdr:colOff>
      <xdr:row>47</xdr:row>
      <xdr:rowOff>19050</xdr:rowOff>
    </xdr:to>
    <xdr:sp macro="" textlink="">
      <xdr:nvSpPr>
        <xdr:cNvPr id="93" name="CuadroTexto 92">
          <a:extLst>
            <a:ext uri="{FF2B5EF4-FFF2-40B4-BE49-F238E27FC236}">
              <a16:creationId xmlns:a16="http://schemas.microsoft.com/office/drawing/2014/main" id="{00000000-0008-0000-0D00-00005D000000}"/>
            </a:ext>
          </a:extLst>
        </xdr:cNvPr>
        <xdr:cNvSpPr txBox="1"/>
      </xdr:nvSpPr>
      <xdr:spPr>
        <a:xfrm>
          <a:off x="28536900" y="9658350"/>
          <a:ext cx="1885950" cy="361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1100" b="1"/>
            <a:t>META</a:t>
          </a:r>
        </a:p>
        <a:p>
          <a:pPr algn="l"/>
          <a:endParaRPr lang="es-BO" sz="1100" b="1"/>
        </a:p>
      </xdr:txBody>
    </xdr:sp>
    <xdr:clientData/>
  </xdr:twoCellAnchor>
  <xdr:twoCellAnchor>
    <xdr:from>
      <xdr:col>32</xdr:col>
      <xdr:colOff>0</xdr:colOff>
      <xdr:row>45</xdr:row>
      <xdr:rowOff>0</xdr:rowOff>
    </xdr:from>
    <xdr:to>
      <xdr:col>34</xdr:col>
      <xdr:colOff>361950</xdr:colOff>
      <xdr:row>46</xdr:row>
      <xdr:rowOff>171450</xdr:rowOff>
    </xdr:to>
    <xdr:sp macro="" textlink="">
      <xdr:nvSpPr>
        <xdr:cNvPr id="94" name="CuadroTexto 93">
          <a:extLst>
            <a:ext uri="{FF2B5EF4-FFF2-40B4-BE49-F238E27FC236}">
              <a16:creationId xmlns:a16="http://schemas.microsoft.com/office/drawing/2014/main" id="{00000000-0008-0000-0D00-00005E000000}"/>
            </a:ext>
          </a:extLst>
        </xdr:cNvPr>
        <xdr:cNvSpPr txBox="1"/>
      </xdr:nvSpPr>
      <xdr:spPr>
        <a:xfrm>
          <a:off x="24384000" y="9620250"/>
          <a:ext cx="1885950" cy="361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1100" b="1"/>
            <a:t>ACCIONES</a:t>
          </a:r>
        </a:p>
        <a:p>
          <a:pPr algn="l"/>
          <a:endParaRPr lang="es-BO" sz="1100" b="1"/>
        </a:p>
      </xdr:txBody>
    </xdr:sp>
    <xdr:clientData/>
  </xdr:twoCellAnchor>
  <xdr:twoCellAnchor>
    <xdr:from>
      <xdr:col>34</xdr:col>
      <xdr:colOff>571500</xdr:colOff>
      <xdr:row>45</xdr:row>
      <xdr:rowOff>19050</xdr:rowOff>
    </xdr:from>
    <xdr:to>
      <xdr:col>37</xdr:col>
      <xdr:colOff>171450</xdr:colOff>
      <xdr:row>47</xdr:row>
      <xdr:rowOff>0</xdr:rowOff>
    </xdr:to>
    <xdr:sp macro="" textlink="">
      <xdr:nvSpPr>
        <xdr:cNvPr id="95" name="CuadroTexto 94">
          <a:extLst>
            <a:ext uri="{FF2B5EF4-FFF2-40B4-BE49-F238E27FC236}">
              <a16:creationId xmlns:a16="http://schemas.microsoft.com/office/drawing/2014/main" id="{00000000-0008-0000-0D00-00005F000000}"/>
            </a:ext>
          </a:extLst>
        </xdr:cNvPr>
        <xdr:cNvSpPr txBox="1"/>
      </xdr:nvSpPr>
      <xdr:spPr>
        <a:xfrm>
          <a:off x="26479500" y="9639300"/>
          <a:ext cx="1885950" cy="361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BO" sz="1100" b="1"/>
            <a:t>POBLACIÓN OBJETIVO</a:t>
          </a:r>
        </a:p>
        <a:p>
          <a:pPr algn="l"/>
          <a:endParaRPr lang="es-BO" sz="1100" b="1"/>
        </a:p>
      </xdr:txBody>
    </xdr:sp>
    <xdr:clientData/>
  </xdr:twoCellAnchor>
  <xdr:twoCellAnchor>
    <xdr:from>
      <xdr:col>37</xdr:col>
      <xdr:colOff>342900</xdr:colOff>
      <xdr:row>47</xdr:row>
      <xdr:rowOff>171450</xdr:rowOff>
    </xdr:from>
    <xdr:to>
      <xdr:col>39</xdr:col>
      <xdr:colOff>704850</xdr:colOff>
      <xdr:row>55</xdr:row>
      <xdr:rowOff>0</xdr:rowOff>
    </xdr:to>
    <xdr:sp macro="" textlink="">
      <xdr:nvSpPr>
        <xdr:cNvPr id="96" name="CuadroTexto 95">
          <a:extLst>
            <a:ext uri="{FF2B5EF4-FFF2-40B4-BE49-F238E27FC236}">
              <a16:creationId xmlns:a16="http://schemas.microsoft.com/office/drawing/2014/main" id="{00000000-0008-0000-0D00-000060000000}"/>
            </a:ext>
          </a:extLst>
        </xdr:cNvPr>
        <xdr:cNvSpPr txBox="1"/>
      </xdr:nvSpPr>
      <xdr:spPr>
        <a:xfrm>
          <a:off x="28536900" y="101727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32</xdr:col>
      <xdr:colOff>0</xdr:colOff>
      <xdr:row>47</xdr:row>
      <xdr:rowOff>133350</xdr:rowOff>
    </xdr:from>
    <xdr:to>
      <xdr:col>34</xdr:col>
      <xdr:colOff>361950</xdr:colOff>
      <xdr:row>54</xdr:row>
      <xdr:rowOff>152400</xdr:rowOff>
    </xdr:to>
    <xdr:sp macro="" textlink="">
      <xdr:nvSpPr>
        <xdr:cNvPr id="97" name="CuadroTexto 96">
          <a:extLst>
            <a:ext uri="{FF2B5EF4-FFF2-40B4-BE49-F238E27FC236}">
              <a16:creationId xmlns:a16="http://schemas.microsoft.com/office/drawing/2014/main" id="{00000000-0008-0000-0D00-000061000000}"/>
            </a:ext>
          </a:extLst>
        </xdr:cNvPr>
        <xdr:cNvSpPr txBox="1"/>
      </xdr:nvSpPr>
      <xdr:spPr>
        <a:xfrm>
          <a:off x="24384000" y="101346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34</xdr:col>
      <xdr:colOff>571500</xdr:colOff>
      <xdr:row>47</xdr:row>
      <xdr:rowOff>152400</xdr:rowOff>
    </xdr:from>
    <xdr:to>
      <xdr:col>37</xdr:col>
      <xdr:colOff>171450</xdr:colOff>
      <xdr:row>54</xdr:row>
      <xdr:rowOff>171450</xdr:rowOff>
    </xdr:to>
    <xdr:sp macro="" textlink="">
      <xdr:nvSpPr>
        <xdr:cNvPr id="98" name="CuadroTexto 97">
          <a:extLst>
            <a:ext uri="{FF2B5EF4-FFF2-40B4-BE49-F238E27FC236}">
              <a16:creationId xmlns:a16="http://schemas.microsoft.com/office/drawing/2014/main" id="{00000000-0008-0000-0D00-000062000000}"/>
            </a:ext>
          </a:extLst>
        </xdr:cNvPr>
        <xdr:cNvSpPr txBox="1"/>
      </xdr:nvSpPr>
      <xdr:spPr>
        <a:xfrm>
          <a:off x="26479500" y="101536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37</xdr:col>
      <xdr:colOff>361950</xdr:colOff>
      <xdr:row>55</xdr:row>
      <xdr:rowOff>95250</xdr:rowOff>
    </xdr:from>
    <xdr:to>
      <xdr:col>39</xdr:col>
      <xdr:colOff>723900</xdr:colOff>
      <xdr:row>62</xdr:row>
      <xdr:rowOff>114300</xdr:rowOff>
    </xdr:to>
    <xdr:sp macro="" textlink="">
      <xdr:nvSpPr>
        <xdr:cNvPr id="99" name="CuadroTexto 98">
          <a:extLst>
            <a:ext uri="{FF2B5EF4-FFF2-40B4-BE49-F238E27FC236}">
              <a16:creationId xmlns:a16="http://schemas.microsoft.com/office/drawing/2014/main" id="{00000000-0008-0000-0D00-000063000000}"/>
            </a:ext>
          </a:extLst>
        </xdr:cNvPr>
        <xdr:cNvSpPr txBox="1"/>
      </xdr:nvSpPr>
      <xdr:spPr>
        <a:xfrm>
          <a:off x="28555950" y="116205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32</xdr:col>
      <xdr:colOff>19050</xdr:colOff>
      <xdr:row>55</xdr:row>
      <xdr:rowOff>57150</xdr:rowOff>
    </xdr:from>
    <xdr:to>
      <xdr:col>34</xdr:col>
      <xdr:colOff>381000</xdr:colOff>
      <xdr:row>62</xdr:row>
      <xdr:rowOff>76200</xdr:rowOff>
    </xdr:to>
    <xdr:sp macro="" textlink="">
      <xdr:nvSpPr>
        <xdr:cNvPr id="100" name="CuadroTexto 99">
          <a:extLst>
            <a:ext uri="{FF2B5EF4-FFF2-40B4-BE49-F238E27FC236}">
              <a16:creationId xmlns:a16="http://schemas.microsoft.com/office/drawing/2014/main" id="{00000000-0008-0000-0D00-000064000000}"/>
            </a:ext>
          </a:extLst>
        </xdr:cNvPr>
        <xdr:cNvSpPr txBox="1"/>
      </xdr:nvSpPr>
      <xdr:spPr>
        <a:xfrm>
          <a:off x="24403050" y="115824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34</xdr:col>
      <xdr:colOff>590550</xdr:colOff>
      <xdr:row>55</xdr:row>
      <xdr:rowOff>76200</xdr:rowOff>
    </xdr:from>
    <xdr:to>
      <xdr:col>37</xdr:col>
      <xdr:colOff>190500</xdr:colOff>
      <xdr:row>62</xdr:row>
      <xdr:rowOff>95250</xdr:rowOff>
    </xdr:to>
    <xdr:sp macro="" textlink="">
      <xdr:nvSpPr>
        <xdr:cNvPr id="101" name="CuadroTexto 100">
          <a:extLst>
            <a:ext uri="{FF2B5EF4-FFF2-40B4-BE49-F238E27FC236}">
              <a16:creationId xmlns:a16="http://schemas.microsoft.com/office/drawing/2014/main" id="{00000000-0008-0000-0D00-000065000000}"/>
            </a:ext>
          </a:extLst>
        </xdr:cNvPr>
        <xdr:cNvSpPr txBox="1"/>
      </xdr:nvSpPr>
      <xdr:spPr>
        <a:xfrm>
          <a:off x="26498550" y="116014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37</xdr:col>
      <xdr:colOff>342900</xdr:colOff>
      <xdr:row>62</xdr:row>
      <xdr:rowOff>171450</xdr:rowOff>
    </xdr:from>
    <xdr:to>
      <xdr:col>39</xdr:col>
      <xdr:colOff>704850</xdr:colOff>
      <xdr:row>70</xdr:row>
      <xdr:rowOff>0</xdr:rowOff>
    </xdr:to>
    <xdr:sp macro="" textlink="">
      <xdr:nvSpPr>
        <xdr:cNvPr id="102" name="CuadroTexto 101">
          <a:extLst>
            <a:ext uri="{FF2B5EF4-FFF2-40B4-BE49-F238E27FC236}">
              <a16:creationId xmlns:a16="http://schemas.microsoft.com/office/drawing/2014/main" id="{00000000-0008-0000-0D00-000066000000}"/>
            </a:ext>
          </a:extLst>
        </xdr:cNvPr>
        <xdr:cNvSpPr txBox="1"/>
      </xdr:nvSpPr>
      <xdr:spPr>
        <a:xfrm>
          <a:off x="28536900" y="130302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32</xdr:col>
      <xdr:colOff>0</xdr:colOff>
      <xdr:row>62</xdr:row>
      <xdr:rowOff>133350</xdr:rowOff>
    </xdr:from>
    <xdr:to>
      <xdr:col>34</xdr:col>
      <xdr:colOff>361950</xdr:colOff>
      <xdr:row>69</xdr:row>
      <xdr:rowOff>152400</xdr:rowOff>
    </xdr:to>
    <xdr:sp macro="" textlink="">
      <xdr:nvSpPr>
        <xdr:cNvPr id="103" name="CuadroTexto 102">
          <a:extLst>
            <a:ext uri="{FF2B5EF4-FFF2-40B4-BE49-F238E27FC236}">
              <a16:creationId xmlns:a16="http://schemas.microsoft.com/office/drawing/2014/main" id="{00000000-0008-0000-0D00-000067000000}"/>
            </a:ext>
          </a:extLst>
        </xdr:cNvPr>
        <xdr:cNvSpPr txBox="1"/>
      </xdr:nvSpPr>
      <xdr:spPr>
        <a:xfrm>
          <a:off x="24384000" y="129921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34</xdr:col>
      <xdr:colOff>571500</xdr:colOff>
      <xdr:row>62</xdr:row>
      <xdr:rowOff>152400</xdr:rowOff>
    </xdr:from>
    <xdr:to>
      <xdr:col>37</xdr:col>
      <xdr:colOff>171450</xdr:colOff>
      <xdr:row>69</xdr:row>
      <xdr:rowOff>171450</xdr:rowOff>
    </xdr:to>
    <xdr:sp macro="" textlink="">
      <xdr:nvSpPr>
        <xdr:cNvPr id="104" name="CuadroTexto 103">
          <a:extLst>
            <a:ext uri="{FF2B5EF4-FFF2-40B4-BE49-F238E27FC236}">
              <a16:creationId xmlns:a16="http://schemas.microsoft.com/office/drawing/2014/main" id="{00000000-0008-0000-0D00-000068000000}"/>
            </a:ext>
          </a:extLst>
        </xdr:cNvPr>
        <xdr:cNvSpPr txBox="1"/>
      </xdr:nvSpPr>
      <xdr:spPr>
        <a:xfrm>
          <a:off x="26479500" y="130111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37</xdr:col>
      <xdr:colOff>342900</xdr:colOff>
      <xdr:row>70</xdr:row>
      <xdr:rowOff>114300</xdr:rowOff>
    </xdr:from>
    <xdr:to>
      <xdr:col>39</xdr:col>
      <xdr:colOff>704850</xdr:colOff>
      <xdr:row>77</xdr:row>
      <xdr:rowOff>133350</xdr:rowOff>
    </xdr:to>
    <xdr:sp macro="" textlink="">
      <xdr:nvSpPr>
        <xdr:cNvPr id="105" name="CuadroTexto 104">
          <a:extLst>
            <a:ext uri="{FF2B5EF4-FFF2-40B4-BE49-F238E27FC236}">
              <a16:creationId xmlns:a16="http://schemas.microsoft.com/office/drawing/2014/main" id="{00000000-0008-0000-0D00-000069000000}"/>
            </a:ext>
          </a:extLst>
        </xdr:cNvPr>
        <xdr:cNvSpPr txBox="1"/>
      </xdr:nvSpPr>
      <xdr:spPr>
        <a:xfrm>
          <a:off x="28536900" y="144970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32</xdr:col>
      <xdr:colOff>0</xdr:colOff>
      <xdr:row>70</xdr:row>
      <xdr:rowOff>76200</xdr:rowOff>
    </xdr:from>
    <xdr:to>
      <xdr:col>34</xdr:col>
      <xdr:colOff>361950</xdr:colOff>
      <xdr:row>77</xdr:row>
      <xdr:rowOff>95250</xdr:rowOff>
    </xdr:to>
    <xdr:sp macro="" textlink="">
      <xdr:nvSpPr>
        <xdr:cNvPr id="106" name="CuadroTexto 105">
          <a:extLst>
            <a:ext uri="{FF2B5EF4-FFF2-40B4-BE49-F238E27FC236}">
              <a16:creationId xmlns:a16="http://schemas.microsoft.com/office/drawing/2014/main" id="{00000000-0008-0000-0D00-00006A000000}"/>
            </a:ext>
          </a:extLst>
        </xdr:cNvPr>
        <xdr:cNvSpPr txBox="1"/>
      </xdr:nvSpPr>
      <xdr:spPr>
        <a:xfrm>
          <a:off x="24384000" y="144589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34</xdr:col>
      <xdr:colOff>571500</xdr:colOff>
      <xdr:row>70</xdr:row>
      <xdr:rowOff>95250</xdr:rowOff>
    </xdr:from>
    <xdr:to>
      <xdr:col>37</xdr:col>
      <xdr:colOff>171450</xdr:colOff>
      <xdr:row>77</xdr:row>
      <xdr:rowOff>114300</xdr:rowOff>
    </xdr:to>
    <xdr:sp macro="" textlink="">
      <xdr:nvSpPr>
        <xdr:cNvPr id="107" name="CuadroTexto 106">
          <a:extLst>
            <a:ext uri="{FF2B5EF4-FFF2-40B4-BE49-F238E27FC236}">
              <a16:creationId xmlns:a16="http://schemas.microsoft.com/office/drawing/2014/main" id="{00000000-0008-0000-0D00-00006B000000}"/>
            </a:ext>
          </a:extLst>
        </xdr:cNvPr>
        <xdr:cNvSpPr txBox="1"/>
      </xdr:nvSpPr>
      <xdr:spPr>
        <a:xfrm>
          <a:off x="26479500" y="144780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37</xdr:col>
      <xdr:colOff>342900</xdr:colOff>
      <xdr:row>78</xdr:row>
      <xdr:rowOff>38100</xdr:rowOff>
    </xdr:from>
    <xdr:to>
      <xdr:col>39</xdr:col>
      <xdr:colOff>704850</xdr:colOff>
      <xdr:row>85</xdr:row>
      <xdr:rowOff>57150</xdr:rowOff>
    </xdr:to>
    <xdr:sp macro="" textlink="">
      <xdr:nvSpPr>
        <xdr:cNvPr id="108" name="CuadroTexto 107">
          <a:extLst>
            <a:ext uri="{FF2B5EF4-FFF2-40B4-BE49-F238E27FC236}">
              <a16:creationId xmlns:a16="http://schemas.microsoft.com/office/drawing/2014/main" id="{00000000-0008-0000-0D00-00006C000000}"/>
            </a:ext>
          </a:extLst>
        </xdr:cNvPr>
        <xdr:cNvSpPr txBox="1"/>
      </xdr:nvSpPr>
      <xdr:spPr>
        <a:xfrm>
          <a:off x="28536900" y="159448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32</xdr:col>
      <xdr:colOff>0</xdr:colOff>
      <xdr:row>78</xdr:row>
      <xdr:rowOff>0</xdr:rowOff>
    </xdr:from>
    <xdr:to>
      <xdr:col>34</xdr:col>
      <xdr:colOff>361950</xdr:colOff>
      <xdr:row>85</xdr:row>
      <xdr:rowOff>19050</xdr:rowOff>
    </xdr:to>
    <xdr:sp macro="" textlink="">
      <xdr:nvSpPr>
        <xdr:cNvPr id="109" name="CuadroTexto 108">
          <a:extLst>
            <a:ext uri="{FF2B5EF4-FFF2-40B4-BE49-F238E27FC236}">
              <a16:creationId xmlns:a16="http://schemas.microsoft.com/office/drawing/2014/main" id="{00000000-0008-0000-0D00-00006D000000}"/>
            </a:ext>
          </a:extLst>
        </xdr:cNvPr>
        <xdr:cNvSpPr txBox="1"/>
      </xdr:nvSpPr>
      <xdr:spPr>
        <a:xfrm>
          <a:off x="24384000" y="1590675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  <xdr:twoCellAnchor>
    <xdr:from>
      <xdr:col>34</xdr:col>
      <xdr:colOff>571500</xdr:colOff>
      <xdr:row>78</xdr:row>
      <xdr:rowOff>19050</xdr:rowOff>
    </xdr:from>
    <xdr:to>
      <xdr:col>37</xdr:col>
      <xdr:colOff>171450</xdr:colOff>
      <xdr:row>85</xdr:row>
      <xdr:rowOff>38100</xdr:rowOff>
    </xdr:to>
    <xdr:sp macro="" textlink="">
      <xdr:nvSpPr>
        <xdr:cNvPr id="110" name="CuadroTexto 109">
          <a:extLst>
            <a:ext uri="{FF2B5EF4-FFF2-40B4-BE49-F238E27FC236}">
              <a16:creationId xmlns:a16="http://schemas.microsoft.com/office/drawing/2014/main" id="{00000000-0008-0000-0D00-00006E000000}"/>
            </a:ext>
          </a:extLst>
        </xdr:cNvPr>
        <xdr:cNvSpPr txBox="1"/>
      </xdr:nvSpPr>
      <xdr:spPr>
        <a:xfrm>
          <a:off x="26479500" y="15925800"/>
          <a:ext cx="1885950" cy="1352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es-BO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5"/>
  <sheetViews>
    <sheetView workbookViewId="0">
      <selection activeCell="B6" sqref="B6"/>
    </sheetView>
  </sheetViews>
  <sheetFormatPr baseColWidth="10" defaultColWidth="11.42578125" defaultRowHeight="15" x14ac:dyDescent="0.25"/>
  <sheetData>
    <row r="1" spans="1:2" x14ac:dyDescent="0.25">
      <c r="A1" t="s">
        <v>341</v>
      </c>
    </row>
    <row r="2" spans="1:2" x14ac:dyDescent="0.25">
      <c r="A2" t="s">
        <v>337</v>
      </c>
      <c r="B2" t="s">
        <v>338</v>
      </c>
    </row>
    <row r="3" spans="1:2" x14ac:dyDescent="0.25">
      <c r="A3" t="s">
        <v>44</v>
      </c>
      <c r="B3" t="s">
        <v>340</v>
      </c>
    </row>
    <row r="4" spans="1:2" x14ac:dyDescent="0.25">
      <c r="A4" t="s">
        <v>342</v>
      </c>
      <c r="B4" t="s">
        <v>339</v>
      </c>
    </row>
    <row r="5" spans="1:2" x14ac:dyDescent="0.25">
      <c r="B5" t="s">
        <v>342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Y22"/>
  <sheetViews>
    <sheetView zoomScale="90" zoomScaleNormal="90" workbookViewId="0">
      <pane xSplit="1" ySplit="1" topLeftCell="B16" activePane="bottomRight" state="frozen"/>
      <selection pane="topRight" activeCell="G1" sqref="G1"/>
      <selection pane="bottomLeft" activeCell="A2" sqref="A2"/>
      <selection pane="bottomRight" activeCell="C2" sqref="C2"/>
    </sheetView>
  </sheetViews>
  <sheetFormatPr baseColWidth="10" defaultColWidth="11.42578125" defaultRowHeight="15" x14ac:dyDescent="0.25"/>
  <cols>
    <col min="1" max="1" width="42.28515625" customWidth="1"/>
    <col min="2" max="201" width="6.7109375" customWidth="1"/>
    <col min="202" max="205" width="7.140625" style="139" customWidth="1"/>
    <col min="206" max="206" width="7.140625" customWidth="1"/>
    <col min="207" max="207" width="6.42578125" customWidth="1"/>
    <col min="208" max="214" width="4.7109375" customWidth="1"/>
  </cols>
  <sheetData>
    <row r="1" spans="1:207" ht="79.5" customHeight="1" thickTop="1" thickBot="1" x14ac:dyDescent="0.3">
      <c r="A1" s="123" t="s">
        <v>43</v>
      </c>
      <c r="B1" s="124" t="s">
        <v>270</v>
      </c>
      <c r="C1" s="124" t="s">
        <v>271</v>
      </c>
      <c r="D1" s="124" t="s">
        <v>272</v>
      </c>
      <c r="E1" s="124" t="s">
        <v>273</v>
      </c>
      <c r="F1" s="124" t="s">
        <v>274</v>
      </c>
      <c r="G1" s="124" t="s">
        <v>66</v>
      </c>
      <c r="H1" s="124" t="s">
        <v>67</v>
      </c>
      <c r="I1" s="124" t="s">
        <v>68</v>
      </c>
      <c r="J1" s="124" t="s">
        <v>69</v>
      </c>
      <c r="K1" s="124" t="s">
        <v>70</v>
      </c>
      <c r="L1" s="124" t="s">
        <v>71</v>
      </c>
      <c r="M1" s="124" t="s">
        <v>72</v>
      </c>
      <c r="N1" s="124" t="s">
        <v>73</v>
      </c>
      <c r="O1" s="124" t="s">
        <v>74</v>
      </c>
      <c r="P1" s="124" t="s">
        <v>75</v>
      </c>
      <c r="Q1" s="124" t="s">
        <v>76</v>
      </c>
      <c r="R1" s="124" t="s">
        <v>77</v>
      </c>
      <c r="S1" s="124" t="s">
        <v>78</v>
      </c>
      <c r="T1" s="124" t="s">
        <v>79</v>
      </c>
      <c r="U1" s="124" t="s">
        <v>80</v>
      </c>
      <c r="V1" s="124" t="s">
        <v>81</v>
      </c>
      <c r="W1" s="124" t="s">
        <v>82</v>
      </c>
      <c r="X1" s="124" t="s">
        <v>83</v>
      </c>
      <c r="Y1" s="124" t="s">
        <v>84</v>
      </c>
      <c r="Z1" s="124" t="s">
        <v>85</v>
      </c>
      <c r="AA1" s="124" t="s">
        <v>86</v>
      </c>
      <c r="AB1" s="124" t="s">
        <v>87</v>
      </c>
      <c r="AC1" s="124" t="s">
        <v>88</v>
      </c>
      <c r="AD1" s="124" t="s">
        <v>89</v>
      </c>
      <c r="AE1" s="124" t="s">
        <v>90</v>
      </c>
      <c r="AF1" s="124" t="s">
        <v>91</v>
      </c>
      <c r="AG1" s="124" t="s">
        <v>92</v>
      </c>
      <c r="AH1" s="124" t="s">
        <v>93</v>
      </c>
      <c r="AI1" s="124" t="s">
        <v>94</v>
      </c>
      <c r="AJ1" s="124" t="s">
        <v>95</v>
      </c>
      <c r="AK1" s="124" t="s">
        <v>96</v>
      </c>
      <c r="AL1" s="124" t="s">
        <v>97</v>
      </c>
      <c r="AM1" s="124" t="s">
        <v>98</v>
      </c>
      <c r="AN1" s="124" t="s">
        <v>99</v>
      </c>
      <c r="AO1" s="124" t="s">
        <v>100</v>
      </c>
      <c r="AP1" s="124" t="s">
        <v>101</v>
      </c>
      <c r="AQ1" s="124" t="s">
        <v>102</v>
      </c>
      <c r="AR1" s="124" t="s">
        <v>103</v>
      </c>
      <c r="AS1" s="124" t="s">
        <v>104</v>
      </c>
      <c r="AT1" s="124" t="s">
        <v>105</v>
      </c>
      <c r="AU1" s="124" t="s">
        <v>106</v>
      </c>
      <c r="AV1" s="124" t="s">
        <v>107</v>
      </c>
      <c r="AW1" s="124" t="s">
        <v>108</v>
      </c>
      <c r="AX1" s="124" t="s">
        <v>109</v>
      </c>
      <c r="AY1" s="124" t="s">
        <v>110</v>
      </c>
      <c r="AZ1" s="124" t="s">
        <v>111</v>
      </c>
      <c r="BA1" s="124" t="s">
        <v>112</v>
      </c>
      <c r="BB1" s="124" t="s">
        <v>113</v>
      </c>
      <c r="BC1" s="124" t="s">
        <v>114</v>
      </c>
      <c r="BD1" s="124" t="s">
        <v>115</v>
      </c>
      <c r="BE1" s="124" t="s">
        <v>116</v>
      </c>
      <c r="BF1" s="124" t="s">
        <v>117</v>
      </c>
      <c r="BG1" s="124" t="s">
        <v>118</v>
      </c>
      <c r="BH1" s="124" t="s">
        <v>119</v>
      </c>
      <c r="BI1" s="124" t="s">
        <v>120</v>
      </c>
      <c r="BJ1" s="124" t="s">
        <v>121</v>
      </c>
      <c r="BK1" s="124" t="s">
        <v>122</v>
      </c>
      <c r="BL1" s="124" t="s">
        <v>123</v>
      </c>
      <c r="BM1" s="124" t="s">
        <v>124</v>
      </c>
      <c r="BN1" s="124" t="s">
        <v>125</v>
      </c>
      <c r="BO1" s="124" t="s">
        <v>126</v>
      </c>
      <c r="BP1" s="124" t="s">
        <v>127</v>
      </c>
      <c r="BQ1" s="124" t="s">
        <v>128</v>
      </c>
      <c r="BR1" s="124" t="s">
        <v>129</v>
      </c>
      <c r="BS1" s="124" t="s">
        <v>130</v>
      </c>
      <c r="BT1" s="124" t="s">
        <v>131</v>
      </c>
      <c r="BU1" s="124" t="s">
        <v>132</v>
      </c>
      <c r="BV1" s="124" t="s">
        <v>133</v>
      </c>
      <c r="BW1" s="124" t="s">
        <v>134</v>
      </c>
      <c r="BX1" s="124" t="s">
        <v>135</v>
      </c>
      <c r="BY1" s="124" t="s">
        <v>136</v>
      </c>
      <c r="BZ1" s="124" t="s">
        <v>137</v>
      </c>
      <c r="CA1" s="124" t="s">
        <v>138</v>
      </c>
      <c r="CB1" s="124" t="s">
        <v>139</v>
      </c>
      <c r="CC1" s="124" t="s">
        <v>140</v>
      </c>
      <c r="CD1" s="124" t="s">
        <v>141</v>
      </c>
      <c r="CE1" s="124" t="s">
        <v>142</v>
      </c>
      <c r="CF1" s="124" t="s">
        <v>143</v>
      </c>
      <c r="CG1" s="124" t="s">
        <v>144</v>
      </c>
      <c r="CH1" s="124" t="s">
        <v>145</v>
      </c>
      <c r="CI1" s="124" t="s">
        <v>146</v>
      </c>
      <c r="CJ1" s="124" t="s">
        <v>147</v>
      </c>
      <c r="CK1" s="124" t="s">
        <v>148</v>
      </c>
      <c r="CL1" s="124" t="s">
        <v>149</v>
      </c>
      <c r="CM1" s="124" t="s">
        <v>150</v>
      </c>
      <c r="CN1" s="124" t="s">
        <v>151</v>
      </c>
      <c r="CO1" s="124" t="s">
        <v>152</v>
      </c>
      <c r="CP1" s="124" t="s">
        <v>153</v>
      </c>
      <c r="CQ1" s="124" t="s">
        <v>154</v>
      </c>
      <c r="CR1" s="124" t="s">
        <v>155</v>
      </c>
      <c r="CS1" s="124" t="s">
        <v>156</v>
      </c>
      <c r="CT1" s="124" t="s">
        <v>157</v>
      </c>
      <c r="CU1" s="124" t="s">
        <v>158</v>
      </c>
      <c r="CV1" s="124" t="s">
        <v>159</v>
      </c>
      <c r="CW1" s="124" t="s">
        <v>160</v>
      </c>
      <c r="CX1" s="124" t="s">
        <v>161</v>
      </c>
      <c r="CY1" s="124" t="s">
        <v>162</v>
      </c>
      <c r="CZ1" s="124" t="s">
        <v>163</v>
      </c>
      <c r="DA1" s="124" t="s">
        <v>164</v>
      </c>
      <c r="DB1" s="124" t="s">
        <v>165</v>
      </c>
      <c r="DC1" s="124" t="s">
        <v>166</v>
      </c>
      <c r="DD1" s="124" t="s">
        <v>167</v>
      </c>
      <c r="DE1" s="124" t="s">
        <v>168</v>
      </c>
      <c r="DF1" s="124" t="s">
        <v>169</v>
      </c>
      <c r="DG1" s="124" t="s">
        <v>170</v>
      </c>
      <c r="DH1" s="124" t="s">
        <v>171</v>
      </c>
      <c r="DI1" s="124" t="s">
        <v>172</v>
      </c>
      <c r="DJ1" s="124" t="s">
        <v>173</v>
      </c>
      <c r="DK1" s="124" t="s">
        <v>174</v>
      </c>
      <c r="DL1" s="124" t="s">
        <v>175</v>
      </c>
      <c r="DM1" s="124" t="s">
        <v>176</v>
      </c>
      <c r="DN1" s="124" t="s">
        <v>177</v>
      </c>
      <c r="DO1" s="124" t="s">
        <v>178</v>
      </c>
      <c r="DP1" s="124" t="s">
        <v>179</v>
      </c>
      <c r="DQ1" s="124" t="s">
        <v>180</v>
      </c>
      <c r="DR1" s="124" t="s">
        <v>181</v>
      </c>
      <c r="DS1" s="124" t="s">
        <v>182</v>
      </c>
      <c r="DT1" s="124" t="s">
        <v>183</v>
      </c>
      <c r="DU1" s="124" t="s">
        <v>184</v>
      </c>
      <c r="DV1" s="124" t="s">
        <v>185</v>
      </c>
      <c r="DW1" s="124" t="s">
        <v>186</v>
      </c>
      <c r="DX1" s="124" t="s">
        <v>187</v>
      </c>
      <c r="DY1" s="124" t="s">
        <v>188</v>
      </c>
      <c r="DZ1" s="124" t="s">
        <v>189</v>
      </c>
      <c r="EA1" s="124" t="s">
        <v>190</v>
      </c>
      <c r="EB1" s="124" t="s">
        <v>191</v>
      </c>
      <c r="EC1" s="124" t="s">
        <v>192</v>
      </c>
      <c r="ED1" s="124" t="s">
        <v>193</v>
      </c>
      <c r="EE1" s="124" t="s">
        <v>194</v>
      </c>
      <c r="EF1" s="124" t="s">
        <v>195</v>
      </c>
      <c r="EG1" s="124" t="s">
        <v>196</v>
      </c>
      <c r="EH1" s="124" t="s">
        <v>197</v>
      </c>
      <c r="EI1" s="124" t="s">
        <v>198</v>
      </c>
      <c r="EJ1" s="124" t="s">
        <v>199</v>
      </c>
      <c r="EK1" s="124" t="s">
        <v>200</v>
      </c>
      <c r="EL1" s="124" t="s">
        <v>201</v>
      </c>
      <c r="EM1" s="124" t="s">
        <v>202</v>
      </c>
      <c r="EN1" s="124" t="s">
        <v>203</v>
      </c>
      <c r="EO1" s="124" t="s">
        <v>204</v>
      </c>
      <c r="EP1" s="124" t="s">
        <v>205</v>
      </c>
      <c r="EQ1" s="124" t="s">
        <v>206</v>
      </c>
      <c r="ER1" s="124" t="s">
        <v>207</v>
      </c>
      <c r="ES1" s="124" t="s">
        <v>208</v>
      </c>
      <c r="ET1" s="124" t="s">
        <v>209</v>
      </c>
      <c r="EU1" s="124" t="s">
        <v>210</v>
      </c>
      <c r="EV1" s="124" t="s">
        <v>211</v>
      </c>
      <c r="EW1" s="124" t="s">
        <v>212</v>
      </c>
      <c r="EX1" s="124" t="s">
        <v>213</v>
      </c>
      <c r="EY1" s="124" t="s">
        <v>214</v>
      </c>
      <c r="EZ1" s="124" t="s">
        <v>215</v>
      </c>
      <c r="FA1" s="124" t="s">
        <v>216</v>
      </c>
      <c r="FB1" s="124" t="s">
        <v>217</v>
      </c>
      <c r="FC1" s="124" t="s">
        <v>218</v>
      </c>
      <c r="FD1" s="124" t="s">
        <v>219</v>
      </c>
      <c r="FE1" s="124" t="s">
        <v>220</v>
      </c>
      <c r="FF1" s="124" t="s">
        <v>221</v>
      </c>
      <c r="FG1" s="124" t="s">
        <v>222</v>
      </c>
      <c r="FH1" s="124" t="s">
        <v>223</v>
      </c>
      <c r="FI1" s="124" t="s">
        <v>224</v>
      </c>
      <c r="FJ1" s="124" t="s">
        <v>225</v>
      </c>
      <c r="FK1" s="124" t="s">
        <v>226</v>
      </c>
      <c r="FL1" s="124" t="s">
        <v>227</v>
      </c>
      <c r="FM1" s="124" t="s">
        <v>228</v>
      </c>
      <c r="FN1" s="124" t="s">
        <v>229</v>
      </c>
      <c r="FO1" s="124" t="s">
        <v>230</v>
      </c>
      <c r="FP1" s="124" t="s">
        <v>231</v>
      </c>
      <c r="FQ1" s="124" t="s">
        <v>232</v>
      </c>
      <c r="FR1" s="124" t="s">
        <v>233</v>
      </c>
      <c r="FS1" s="124" t="s">
        <v>234</v>
      </c>
      <c r="FT1" s="124" t="s">
        <v>235</v>
      </c>
      <c r="FU1" s="124" t="s">
        <v>236</v>
      </c>
      <c r="FV1" s="124" t="s">
        <v>237</v>
      </c>
      <c r="FW1" s="124" t="s">
        <v>238</v>
      </c>
      <c r="FX1" s="124" t="s">
        <v>239</v>
      </c>
      <c r="FY1" s="124" t="s">
        <v>240</v>
      </c>
      <c r="FZ1" s="124" t="s">
        <v>241</v>
      </c>
      <c r="GA1" s="124" t="s">
        <v>242</v>
      </c>
      <c r="GB1" s="124" t="s">
        <v>243</v>
      </c>
      <c r="GC1" s="124" t="s">
        <v>244</v>
      </c>
      <c r="GD1" s="124" t="s">
        <v>245</v>
      </c>
      <c r="GE1" s="124" t="s">
        <v>246</v>
      </c>
      <c r="GF1" s="124" t="s">
        <v>247</v>
      </c>
      <c r="GG1" s="124" t="s">
        <v>248</v>
      </c>
      <c r="GH1" s="124" t="s">
        <v>249</v>
      </c>
      <c r="GI1" s="124" t="s">
        <v>250</v>
      </c>
      <c r="GJ1" s="124" t="s">
        <v>251</v>
      </c>
      <c r="GK1" s="124" t="s">
        <v>252</v>
      </c>
      <c r="GL1" s="124" t="s">
        <v>253</v>
      </c>
      <c r="GM1" s="124" t="s">
        <v>254</v>
      </c>
      <c r="GN1" s="124" t="s">
        <v>255</v>
      </c>
      <c r="GO1" s="124" t="s">
        <v>256</v>
      </c>
      <c r="GP1" s="124" t="s">
        <v>257</v>
      </c>
      <c r="GQ1" s="124" t="s">
        <v>258</v>
      </c>
      <c r="GR1" s="124" t="s">
        <v>259</v>
      </c>
      <c r="GS1" s="124" t="s">
        <v>260</v>
      </c>
      <c r="GT1" s="233" t="s">
        <v>293</v>
      </c>
      <c r="GU1" s="234"/>
      <c r="GV1" s="233" t="s">
        <v>294</v>
      </c>
      <c r="GW1" s="234"/>
      <c r="GX1" s="231" t="s">
        <v>57</v>
      </c>
      <c r="GY1" s="232"/>
    </row>
    <row r="2" spans="1:207" ht="18.75" customHeight="1" thickTop="1" thickBot="1" x14ac:dyDescent="0.3">
      <c r="A2" s="126" t="s">
        <v>276</v>
      </c>
      <c r="B2" s="125" t="str">
        <f>+'3. Vulnerabilidad Opera'!B2</f>
        <v>No</v>
      </c>
      <c r="C2" s="125" t="str">
        <f>+'3. Vulnerabilidad Opera'!C2</f>
        <v>No</v>
      </c>
      <c r="D2" s="125" t="str">
        <f>+'3. Vulnerabilidad Opera'!D2</f>
        <v>No</v>
      </c>
      <c r="E2" s="125" t="str">
        <f>+'3. Vulnerabilidad Opera'!E2</f>
        <v>No</v>
      </c>
      <c r="F2" s="125" t="str">
        <f>+'3. Vulnerabilidad Opera'!F2</f>
        <v>No</v>
      </c>
      <c r="G2" s="125" t="str">
        <f>+'3. Vulnerabilidad Opera'!G2</f>
        <v>No</v>
      </c>
      <c r="H2" s="125" t="str">
        <f>+'3. Vulnerabilidad Opera'!H2</f>
        <v>No</v>
      </c>
      <c r="I2" s="125" t="str">
        <f>+'3. Vulnerabilidad Opera'!I2</f>
        <v>No</v>
      </c>
      <c r="J2" s="125" t="str">
        <f>+'3. Vulnerabilidad Opera'!J2</f>
        <v>No</v>
      </c>
      <c r="K2" s="125" t="str">
        <f>+'3. Vulnerabilidad Opera'!K2</f>
        <v>No</v>
      </c>
      <c r="L2" s="125" t="str">
        <f>+'3. Vulnerabilidad Opera'!L2</f>
        <v>No</v>
      </c>
      <c r="M2" s="125" t="str">
        <f>+'3. Vulnerabilidad Opera'!M2</f>
        <v>No</v>
      </c>
      <c r="N2" s="125" t="str">
        <f>+'3. Vulnerabilidad Opera'!N2</f>
        <v>No</v>
      </c>
      <c r="O2" s="125" t="str">
        <f>+'3. Vulnerabilidad Opera'!O2</f>
        <v>No</v>
      </c>
      <c r="P2" s="125" t="str">
        <f>+'3. Vulnerabilidad Opera'!P2</f>
        <v>No</v>
      </c>
      <c r="Q2" s="125" t="str">
        <f>+'3. Vulnerabilidad Opera'!Q2</f>
        <v>No</v>
      </c>
      <c r="R2" s="125" t="str">
        <f>+'3. Vulnerabilidad Opera'!R2</f>
        <v>No</v>
      </c>
      <c r="S2" s="125" t="str">
        <f>+'3. Vulnerabilidad Opera'!S2</f>
        <v>No</v>
      </c>
      <c r="T2" s="125" t="str">
        <f>+'3. Vulnerabilidad Opera'!T2</f>
        <v>No</v>
      </c>
      <c r="U2" s="125" t="str">
        <f>+'3. Vulnerabilidad Opera'!U2</f>
        <v>No</v>
      </c>
      <c r="V2" s="125" t="str">
        <f>+'3. Vulnerabilidad Opera'!V2</f>
        <v>No</v>
      </c>
      <c r="W2" s="125" t="str">
        <f>+'3. Vulnerabilidad Opera'!W2</f>
        <v>No</v>
      </c>
      <c r="X2" s="125" t="str">
        <f>+'3. Vulnerabilidad Opera'!X2</f>
        <v>No</v>
      </c>
      <c r="Y2" s="125" t="str">
        <f>+'3. Vulnerabilidad Opera'!Y2</f>
        <v>No</v>
      </c>
      <c r="Z2" s="125" t="str">
        <f>+'3. Vulnerabilidad Opera'!Z2</f>
        <v>No</v>
      </c>
      <c r="AA2" s="125" t="str">
        <f>+'3. Vulnerabilidad Opera'!AA2</f>
        <v>No</v>
      </c>
      <c r="AB2" s="125" t="str">
        <f>+'3. Vulnerabilidad Opera'!AB2</f>
        <v>No</v>
      </c>
      <c r="AC2" s="125" t="str">
        <f>+'3. Vulnerabilidad Opera'!AC2</f>
        <v>No</v>
      </c>
      <c r="AD2" s="125" t="str">
        <f>+'3. Vulnerabilidad Opera'!AD2</f>
        <v>No</v>
      </c>
      <c r="AE2" s="125" t="str">
        <f>+'3. Vulnerabilidad Opera'!AE2</f>
        <v>No</v>
      </c>
      <c r="AF2" s="125" t="str">
        <f>+'3. Vulnerabilidad Opera'!AF2</f>
        <v>No</v>
      </c>
      <c r="AG2" s="125" t="str">
        <f>+'3. Vulnerabilidad Opera'!AG2</f>
        <v>No</v>
      </c>
      <c r="AH2" s="125" t="str">
        <f>+'3. Vulnerabilidad Opera'!AH2</f>
        <v>No</v>
      </c>
      <c r="AI2" s="125" t="str">
        <f>+'3. Vulnerabilidad Opera'!AI2</f>
        <v>No</v>
      </c>
      <c r="AJ2" s="125" t="str">
        <f>+'3. Vulnerabilidad Opera'!AJ2</f>
        <v>No</v>
      </c>
      <c r="AK2" s="125" t="str">
        <f>+'3. Vulnerabilidad Opera'!AK2</f>
        <v>No</v>
      </c>
      <c r="AL2" s="125" t="str">
        <f>+'3. Vulnerabilidad Opera'!AL2</f>
        <v>No</v>
      </c>
      <c r="AM2" s="125" t="str">
        <f>+'3. Vulnerabilidad Opera'!AM2</f>
        <v>No</v>
      </c>
      <c r="AN2" s="125" t="str">
        <f>+'3. Vulnerabilidad Opera'!AN2</f>
        <v>No</v>
      </c>
      <c r="AO2" s="125" t="str">
        <f>+'3. Vulnerabilidad Opera'!AO2</f>
        <v>No</v>
      </c>
      <c r="AP2" s="125" t="str">
        <f>+'3. Vulnerabilidad Opera'!AP2</f>
        <v>No</v>
      </c>
      <c r="AQ2" s="125" t="str">
        <f>+'3. Vulnerabilidad Opera'!AQ2</f>
        <v>No</v>
      </c>
      <c r="AR2" s="125" t="str">
        <f>+'3. Vulnerabilidad Opera'!AR2</f>
        <v>No</v>
      </c>
      <c r="AS2" s="125" t="str">
        <f>+'3. Vulnerabilidad Opera'!AS2</f>
        <v>No</v>
      </c>
      <c r="AT2" s="125" t="str">
        <f>+'3. Vulnerabilidad Opera'!AT2</f>
        <v>No</v>
      </c>
      <c r="AU2" s="125" t="str">
        <f>+'3. Vulnerabilidad Opera'!AU2</f>
        <v>No</v>
      </c>
      <c r="AV2" s="125" t="str">
        <f>+'3. Vulnerabilidad Opera'!AV2</f>
        <v>No</v>
      </c>
      <c r="AW2" s="125" t="str">
        <f>+'3. Vulnerabilidad Opera'!AW2</f>
        <v>No</v>
      </c>
      <c r="AX2" s="125" t="str">
        <f>+'3. Vulnerabilidad Opera'!AX2</f>
        <v>No</v>
      </c>
      <c r="AY2" s="125" t="str">
        <f>+'3. Vulnerabilidad Opera'!AY2</f>
        <v>No</v>
      </c>
      <c r="AZ2" s="125" t="str">
        <f>+'3. Vulnerabilidad Opera'!AZ2</f>
        <v>No</v>
      </c>
      <c r="BA2" s="125" t="str">
        <f>+'3. Vulnerabilidad Opera'!BA2</f>
        <v>No</v>
      </c>
      <c r="BB2" s="125" t="str">
        <f>+'3. Vulnerabilidad Opera'!BB2</f>
        <v>No</v>
      </c>
      <c r="BC2" s="125" t="str">
        <f>+'3. Vulnerabilidad Opera'!BC2</f>
        <v>No</v>
      </c>
      <c r="BD2" s="125" t="str">
        <f>+'3. Vulnerabilidad Opera'!BD2</f>
        <v>No</v>
      </c>
      <c r="BE2" s="125" t="str">
        <f>+'3. Vulnerabilidad Opera'!BE2</f>
        <v>No</v>
      </c>
      <c r="BF2" s="125" t="str">
        <f>+'3. Vulnerabilidad Opera'!BF2</f>
        <v>No</v>
      </c>
      <c r="BG2" s="125" t="str">
        <f>+'3. Vulnerabilidad Opera'!BG2</f>
        <v>No</v>
      </c>
      <c r="BH2" s="125" t="str">
        <f>+'3. Vulnerabilidad Opera'!BH2</f>
        <v>No</v>
      </c>
      <c r="BI2" s="125" t="str">
        <f>+'3. Vulnerabilidad Opera'!BI2</f>
        <v>No</v>
      </c>
      <c r="BJ2" s="125" t="str">
        <f>+'3. Vulnerabilidad Opera'!BJ2</f>
        <v>No</v>
      </c>
      <c r="BK2" s="125" t="str">
        <f>+'3. Vulnerabilidad Opera'!BK2</f>
        <v>No</v>
      </c>
      <c r="BL2" s="125" t="str">
        <f>+'3. Vulnerabilidad Opera'!BL2</f>
        <v>No</v>
      </c>
      <c r="BM2" s="125" t="str">
        <f>+'3. Vulnerabilidad Opera'!BM2</f>
        <v>No</v>
      </c>
      <c r="BN2" s="125" t="str">
        <f>+'3. Vulnerabilidad Opera'!BN2</f>
        <v>No</v>
      </c>
      <c r="BO2" s="125" t="str">
        <f>+'3. Vulnerabilidad Opera'!BO2</f>
        <v>No</v>
      </c>
      <c r="BP2" s="125" t="str">
        <f>+'3. Vulnerabilidad Opera'!BP2</f>
        <v>No</v>
      </c>
      <c r="BQ2" s="125" t="str">
        <f>+'3. Vulnerabilidad Opera'!BQ2</f>
        <v>No</v>
      </c>
      <c r="BR2" s="125" t="str">
        <f>+'3. Vulnerabilidad Opera'!BR2</f>
        <v>No</v>
      </c>
      <c r="BS2" s="125" t="str">
        <f>+'3. Vulnerabilidad Opera'!BS2</f>
        <v>No</v>
      </c>
      <c r="BT2" s="125" t="str">
        <f>+'3. Vulnerabilidad Opera'!BT2</f>
        <v>No</v>
      </c>
      <c r="BU2" s="125" t="str">
        <f>+'3. Vulnerabilidad Opera'!BU2</f>
        <v>No</v>
      </c>
      <c r="BV2" s="125" t="str">
        <f>+'3. Vulnerabilidad Opera'!BV2</f>
        <v>No</v>
      </c>
      <c r="BW2" s="125" t="str">
        <f>+'3. Vulnerabilidad Opera'!BW2</f>
        <v>No</v>
      </c>
      <c r="BX2" s="125" t="str">
        <f>+'3. Vulnerabilidad Opera'!BX2</f>
        <v>No</v>
      </c>
      <c r="BY2" s="125" t="str">
        <f>+'3. Vulnerabilidad Opera'!BY2</f>
        <v>No</v>
      </c>
      <c r="BZ2" s="125" t="str">
        <f>+'3. Vulnerabilidad Opera'!BZ2</f>
        <v>No</v>
      </c>
      <c r="CA2" s="125" t="str">
        <f>+'3. Vulnerabilidad Opera'!CA2</f>
        <v>No</v>
      </c>
      <c r="CB2" s="125" t="str">
        <f>+'3. Vulnerabilidad Opera'!CB2</f>
        <v>No</v>
      </c>
      <c r="CC2" s="125" t="str">
        <f>+'3. Vulnerabilidad Opera'!CC2</f>
        <v>No</v>
      </c>
      <c r="CD2" s="125" t="str">
        <f>+'3. Vulnerabilidad Opera'!CD2</f>
        <v>No</v>
      </c>
      <c r="CE2" s="125" t="str">
        <f>+'3. Vulnerabilidad Opera'!CE2</f>
        <v>No</v>
      </c>
      <c r="CF2" s="125" t="str">
        <f>+'3. Vulnerabilidad Opera'!CF2</f>
        <v>No</v>
      </c>
      <c r="CG2" s="125" t="str">
        <f>+'3. Vulnerabilidad Opera'!CG2</f>
        <v>No</v>
      </c>
      <c r="CH2" s="125" t="str">
        <f>+'3. Vulnerabilidad Opera'!CH2</f>
        <v>No</v>
      </c>
      <c r="CI2" s="125" t="str">
        <f>+'3. Vulnerabilidad Opera'!CI2</f>
        <v>No</v>
      </c>
      <c r="CJ2" s="125" t="str">
        <f>+'3. Vulnerabilidad Opera'!CJ2</f>
        <v>No</v>
      </c>
      <c r="CK2" s="125" t="str">
        <f>+'3. Vulnerabilidad Opera'!CK2</f>
        <v>No</v>
      </c>
      <c r="CL2" s="125" t="str">
        <f>+'3. Vulnerabilidad Opera'!CL2</f>
        <v>No</v>
      </c>
      <c r="CM2" s="125" t="str">
        <f>+'3. Vulnerabilidad Opera'!CM2</f>
        <v>No</v>
      </c>
      <c r="CN2" s="125" t="str">
        <f>+'3. Vulnerabilidad Opera'!CN2</f>
        <v>No</v>
      </c>
      <c r="CO2" s="125" t="str">
        <f>+'3. Vulnerabilidad Opera'!CO2</f>
        <v>No</v>
      </c>
      <c r="CP2" s="125" t="str">
        <f>+'3. Vulnerabilidad Opera'!CP2</f>
        <v>No</v>
      </c>
      <c r="CQ2" s="125" t="str">
        <f>+'3. Vulnerabilidad Opera'!CQ2</f>
        <v>No</v>
      </c>
      <c r="CR2" s="125" t="str">
        <f>+'3. Vulnerabilidad Opera'!CR2</f>
        <v>No</v>
      </c>
      <c r="CS2" s="125" t="str">
        <f>+'3. Vulnerabilidad Opera'!CS2</f>
        <v>No</v>
      </c>
      <c r="CT2" s="125" t="str">
        <f>+'3. Vulnerabilidad Opera'!CT2</f>
        <v>No</v>
      </c>
      <c r="CU2" s="125" t="str">
        <f>+'3. Vulnerabilidad Opera'!CU2</f>
        <v>No</v>
      </c>
      <c r="CV2" s="125" t="str">
        <f>+'3. Vulnerabilidad Opera'!CV2</f>
        <v>No</v>
      </c>
      <c r="CW2" s="125" t="str">
        <f>+'3. Vulnerabilidad Opera'!CW2</f>
        <v>No</v>
      </c>
      <c r="CX2" s="125" t="str">
        <f>+'3. Vulnerabilidad Opera'!CX2</f>
        <v>No</v>
      </c>
      <c r="CY2" s="125" t="str">
        <f>+'3. Vulnerabilidad Opera'!CY2</f>
        <v>No</v>
      </c>
      <c r="CZ2" s="125" t="str">
        <f>+'3. Vulnerabilidad Opera'!CZ2</f>
        <v>No</v>
      </c>
      <c r="DA2" s="125" t="str">
        <f>+'3. Vulnerabilidad Opera'!DA2</f>
        <v>No</v>
      </c>
      <c r="DB2" s="125" t="str">
        <f>+'3. Vulnerabilidad Opera'!DB2</f>
        <v>No</v>
      </c>
      <c r="DC2" s="125" t="str">
        <f>+'3. Vulnerabilidad Opera'!DC2</f>
        <v>No</v>
      </c>
      <c r="DD2" s="125" t="str">
        <f>+'3. Vulnerabilidad Opera'!DD2</f>
        <v>No</v>
      </c>
      <c r="DE2" s="125" t="str">
        <f>+'3. Vulnerabilidad Opera'!DE2</f>
        <v>No</v>
      </c>
      <c r="DF2" s="125" t="str">
        <f>+'3. Vulnerabilidad Opera'!DF2</f>
        <v>No</v>
      </c>
      <c r="DG2" s="125" t="str">
        <f>+'3. Vulnerabilidad Opera'!DG2</f>
        <v>No</v>
      </c>
      <c r="DH2" s="125" t="str">
        <f>+'3. Vulnerabilidad Opera'!DH2</f>
        <v>No</v>
      </c>
      <c r="DI2" s="125" t="str">
        <f>+'3. Vulnerabilidad Opera'!DI2</f>
        <v>No</v>
      </c>
      <c r="DJ2" s="125" t="str">
        <f>+'3. Vulnerabilidad Opera'!DJ2</f>
        <v>No</v>
      </c>
      <c r="DK2" s="125" t="str">
        <f>+'3. Vulnerabilidad Opera'!DK2</f>
        <v>No</v>
      </c>
      <c r="DL2" s="125" t="str">
        <f>+'3. Vulnerabilidad Opera'!DL2</f>
        <v>No</v>
      </c>
      <c r="DM2" s="125" t="str">
        <f>+'3. Vulnerabilidad Opera'!DM2</f>
        <v>No</v>
      </c>
      <c r="DN2" s="125" t="str">
        <f>+'3. Vulnerabilidad Opera'!DN2</f>
        <v>No</v>
      </c>
      <c r="DO2" s="125" t="str">
        <f>+'3. Vulnerabilidad Opera'!DO2</f>
        <v>No</v>
      </c>
      <c r="DP2" s="125" t="str">
        <f>+'3. Vulnerabilidad Opera'!DP2</f>
        <v>No</v>
      </c>
      <c r="DQ2" s="125" t="str">
        <f>+'3. Vulnerabilidad Opera'!DQ2</f>
        <v>No</v>
      </c>
      <c r="DR2" s="125" t="str">
        <f>+'3. Vulnerabilidad Opera'!DR2</f>
        <v>No</v>
      </c>
      <c r="DS2" s="125" t="str">
        <f>+'3. Vulnerabilidad Opera'!DS2</f>
        <v>No</v>
      </c>
      <c r="DT2" s="125" t="str">
        <f>+'3. Vulnerabilidad Opera'!DT2</f>
        <v>No</v>
      </c>
      <c r="DU2" s="125" t="str">
        <f>+'3. Vulnerabilidad Opera'!DU2</f>
        <v>No</v>
      </c>
      <c r="DV2" s="125" t="str">
        <f>+'3. Vulnerabilidad Opera'!DV2</f>
        <v>No</v>
      </c>
      <c r="DW2" s="125" t="str">
        <f>+'3. Vulnerabilidad Opera'!DW2</f>
        <v>No</v>
      </c>
      <c r="DX2" s="125" t="str">
        <f>+'3. Vulnerabilidad Opera'!DX2</f>
        <v>No</v>
      </c>
      <c r="DY2" s="125" t="str">
        <f>+'3. Vulnerabilidad Opera'!DY2</f>
        <v>No</v>
      </c>
      <c r="DZ2" s="125" t="str">
        <f>+'3. Vulnerabilidad Opera'!DZ2</f>
        <v>No</v>
      </c>
      <c r="EA2" s="125" t="str">
        <f>+'3. Vulnerabilidad Opera'!EA2</f>
        <v>No</v>
      </c>
      <c r="EB2" s="125" t="str">
        <f>+'3. Vulnerabilidad Opera'!EB2</f>
        <v>No</v>
      </c>
      <c r="EC2" s="125" t="str">
        <f>+'3. Vulnerabilidad Opera'!EC2</f>
        <v>No</v>
      </c>
      <c r="ED2" s="125" t="str">
        <f>+'3. Vulnerabilidad Opera'!ED2</f>
        <v>No</v>
      </c>
      <c r="EE2" s="125" t="str">
        <f>+'3. Vulnerabilidad Opera'!EE2</f>
        <v>No</v>
      </c>
      <c r="EF2" s="125" t="str">
        <f>+'3. Vulnerabilidad Opera'!EF2</f>
        <v>No</v>
      </c>
      <c r="EG2" s="125" t="str">
        <f>+'3. Vulnerabilidad Opera'!EG2</f>
        <v>No</v>
      </c>
      <c r="EH2" s="125" t="str">
        <f>+'3. Vulnerabilidad Opera'!EH2</f>
        <v>No</v>
      </c>
      <c r="EI2" s="125" t="str">
        <f>+'3. Vulnerabilidad Opera'!EI2</f>
        <v>No</v>
      </c>
      <c r="EJ2" s="125" t="str">
        <f>+'3. Vulnerabilidad Opera'!EJ2</f>
        <v>No</v>
      </c>
      <c r="EK2" s="125" t="str">
        <f>+'3. Vulnerabilidad Opera'!EK2</f>
        <v>No</v>
      </c>
      <c r="EL2" s="125" t="str">
        <f>+'3. Vulnerabilidad Opera'!EL2</f>
        <v>No</v>
      </c>
      <c r="EM2" s="125" t="str">
        <f>+'3. Vulnerabilidad Opera'!EM2</f>
        <v>No</v>
      </c>
      <c r="EN2" s="125" t="str">
        <f>+'3. Vulnerabilidad Opera'!EN2</f>
        <v>No</v>
      </c>
      <c r="EO2" s="125" t="str">
        <f>+'3. Vulnerabilidad Opera'!EO2</f>
        <v>No</v>
      </c>
      <c r="EP2" s="125" t="str">
        <f>+'3. Vulnerabilidad Opera'!EP2</f>
        <v>No</v>
      </c>
      <c r="EQ2" s="125" t="str">
        <f>+'3. Vulnerabilidad Opera'!EQ2</f>
        <v>No</v>
      </c>
      <c r="ER2" s="125" t="str">
        <f>+'3. Vulnerabilidad Opera'!ER2</f>
        <v>No</v>
      </c>
      <c r="ES2" s="125" t="str">
        <f>+'3. Vulnerabilidad Opera'!ES2</f>
        <v>No</v>
      </c>
      <c r="ET2" s="125" t="str">
        <f>+'3. Vulnerabilidad Opera'!ET2</f>
        <v>No</v>
      </c>
      <c r="EU2" s="125" t="str">
        <f>+'3. Vulnerabilidad Opera'!EU2</f>
        <v>No</v>
      </c>
      <c r="EV2" s="125" t="str">
        <f>+'3. Vulnerabilidad Opera'!EV2</f>
        <v>No</v>
      </c>
      <c r="EW2" s="125" t="str">
        <f>+'3. Vulnerabilidad Opera'!EW2</f>
        <v>No</v>
      </c>
      <c r="EX2" s="125" t="str">
        <f>+'3. Vulnerabilidad Opera'!EX2</f>
        <v>No</v>
      </c>
      <c r="EY2" s="125" t="str">
        <f>+'3. Vulnerabilidad Opera'!EY2</f>
        <v>No</v>
      </c>
      <c r="EZ2" s="125" t="str">
        <f>+'3. Vulnerabilidad Opera'!EZ2</f>
        <v>No</v>
      </c>
      <c r="FA2" s="125" t="str">
        <f>+'3. Vulnerabilidad Opera'!FA2</f>
        <v>No</v>
      </c>
      <c r="FB2" s="125" t="str">
        <f>+'3. Vulnerabilidad Opera'!FB2</f>
        <v>No</v>
      </c>
      <c r="FC2" s="125" t="str">
        <f>+'3. Vulnerabilidad Opera'!FC2</f>
        <v>No</v>
      </c>
      <c r="FD2" s="125" t="str">
        <f>+'3. Vulnerabilidad Opera'!FD2</f>
        <v>No</v>
      </c>
      <c r="FE2" s="125" t="str">
        <f>+'3. Vulnerabilidad Opera'!FE2</f>
        <v>No</v>
      </c>
      <c r="FF2" s="125" t="str">
        <f>+'3. Vulnerabilidad Opera'!FF2</f>
        <v>No</v>
      </c>
      <c r="FG2" s="125" t="str">
        <f>+'3. Vulnerabilidad Opera'!FG2</f>
        <v>No</v>
      </c>
      <c r="FH2" s="125" t="str">
        <f>+'3. Vulnerabilidad Opera'!FH2</f>
        <v>No</v>
      </c>
      <c r="FI2" s="125" t="str">
        <f>+'3. Vulnerabilidad Opera'!FI2</f>
        <v>No</v>
      </c>
      <c r="FJ2" s="125" t="str">
        <f>+'3. Vulnerabilidad Opera'!FJ2</f>
        <v>No</v>
      </c>
      <c r="FK2" s="125" t="str">
        <f>+'3. Vulnerabilidad Opera'!FK2</f>
        <v>No</v>
      </c>
      <c r="FL2" s="125" t="str">
        <f>+'3. Vulnerabilidad Opera'!FL2</f>
        <v>No</v>
      </c>
      <c r="FM2" s="125" t="str">
        <f>+'3. Vulnerabilidad Opera'!FM2</f>
        <v>No</v>
      </c>
      <c r="FN2" s="125" t="str">
        <f>+'3. Vulnerabilidad Opera'!FN2</f>
        <v>No</v>
      </c>
      <c r="FO2" s="125" t="str">
        <f>+'3. Vulnerabilidad Opera'!FO2</f>
        <v>No</v>
      </c>
      <c r="FP2" s="125" t="str">
        <f>+'3. Vulnerabilidad Opera'!FP2</f>
        <v>No</v>
      </c>
      <c r="FQ2" s="125" t="str">
        <f>+'3. Vulnerabilidad Opera'!FQ2</f>
        <v>No</v>
      </c>
      <c r="FR2" s="125" t="str">
        <f>+'3. Vulnerabilidad Opera'!FR2</f>
        <v>No</v>
      </c>
      <c r="FS2" s="125" t="str">
        <f>+'3. Vulnerabilidad Opera'!FS2</f>
        <v>No</v>
      </c>
      <c r="FT2" s="125" t="str">
        <f>+'3. Vulnerabilidad Opera'!FT2</f>
        <v>No</v>
      </c>
      <c r="FU2" s="125" t="str">
        <f>+'3. Vulnerabilidad Opera'!FU2</f>
        <v>No</v>
      </c>
      <c r="FV2" s="125" t="str">
        <f>+'3. Vulnerabilidad Opera'!FV2</f>
        <v>No</v>
      </c>
      <c r="FW2" s="125" t="str">
        <f>+'3. Vulnerabilidad Opera'!FW2</f>
        <v>No</v>
      </c>
      <c r="FX2" s="125" t="str">
        <f>+'3. Vulnerabilidad Opera'!FX2</f>
        <v>No</v>
      </c>
      <c r="FY2" s="125" t="str">
        <f>+'3. Vulnerabilidad Opera'!FY2</f>
        <v>No</v>
      </c>
      <c r="FZ2" s="125" t="str">
        <f>+'3. Vulnerabilidad Opera'!FZ2</f>
        <v>No</v>
      </c>
      <c r="GA2" s="125" t="str">
        <f>+'3. Vulnerabilidad Opera'!GA2</f>
        <v>No</v>
      </c>
      <c r="GB2" s="125" t="str">
        <f>+'3. Vulnerabilidad Opera'!GB2</f>
        <v>No</v>
      </c>
      <c r="GC2" s="125" t="str">
        <f>+'3. Vulnerabilidad Opera'!GC2</f>
        <v>No</v>
      </c>
      <c r="GD2" s="125" t="str">
        <f>+'3. Vulnerabilidad Opera'!GD2</f>
        <v>No</v>
      </c>
      <c r="GE2" s="125" t="str">
        <f>+'3. Vulnerabilidad Opera'!GE2</f>
        <v>No</v>
      </c>
      <c r="GF2" s="125" t="str">
        <f>+'3. Vulnerabilidad Opera'!GF2</f>
        <v>No</v>
      </c>
      <c r="GG2" s="125" t="str">
        <f>+'3. Vulnerabilidad Opera'!GG2</f>
        <v>No</v>
      </c>
      <c r="GH2" s="125" t="str">
        <f>+'3. Vulnerabilidad Opera'!GH2</f>
        <v>No</v>
      </c>
      <c r="GI2" s="125" t="str">
        <f>+'3. Vulnerabilidad Opera'!GI2</f>
        <v>No</v>
      </c>
      <c r="GJ2" s="125" t="str">
        <f>+'3. Vulnerabilidad Opera'!GJ2</f>
        <v>No</v>
      </c>
      <c r="GK2" s="125" t="str">
        <f>+'3. Vulnerabilidad Opera'!GK2</f>
        <v>No</v>
      </c>
      <c r="GL2" s="125" t="str">
        <f>+'3. Vulnerabilidad Opera'!GL2</f>
        <v>No</v>
      </c>
      <c r="GM2" s="125" t="str">
        <f>+'3. Vulnerabilidad Opera'!GM2</f>
        <v>No</v>
      </c>
      <c r="GN2" s="125" t="str">
        <f>+'3. Vulnerabilidad Opera'!GN2</f>
        <v>No</v>
      </c>
      <c r="GO2" s="125" t="str">
        <f>+'3. Vulnerabilidad Opera'!GO2</f>
        <v>No</v>
      </c>
      <c r="GP2" s="125" t="str">
        <f>+'3. Vulnerabilidad Opera'!GP2</f>
        <v>No</v>
      </c>
      <c r="GQ2" s="125" t="str">
        <f>+'3. Vulnerabilidad Opera'!GQ2</f>
        <v>No</v>
      </c>
      <c r="GR2" s="125" t="str">
        <f>+'3. Vulnerabilidad Opera'!GR2</f>
        <v>No</v>
      </c>
      <c r="GS2" s="125" t="str">
        <f>+'3. Vulnerabilidad Opera'!GS2</f>
        <v>No</v>
      </c>
      <c r="GT2" s="140" t="s">
        <v>295</v>
      </c>
      <c r="GU2" s="140" t="s">
        <v>296</v>
      </c>
      <c r="GV2" s="140" t="s">
        <v>297</v>
      </c>
      <c r="GW2" s="140" t="s">
        <v>298</v>
      </c>
      <c r="GX2" s="140" t="s">
        <v>58</v>
      </c>
      <c r="GY2" s="140" t="s">
        <v>58</v>
      </c>
    </row>
    <row r="3" spans="1:207" ht="21" thickTop="1" thickBot="1" x14ac:dyDescent="0.3">
      <c r="A3" s="127" t="s">
        <v>36</v>
      </c>
      <c r="B3" s="81" t="str">
        <f>IF(B2="No","",+'3. Vulnerabilidad Opera'!B3)</f>
        <v/>
      </c>
      <c r="C3" s="81" t="str">
        <f>IF(C2="No","",+'3. Vulnerabilidad Opera'!C3)</f>
        <v/>
      </c>
      <c r="D3" s="81" t="str">
        <f>IF(D2="No","",+'3. Vulnerabilidad Opera'!D3)</f>
        <v/>
      </c>
      <c r="E3" s="81" t="str">
        <f>IF(E2="No","",+'3. Vulnerabilidad Opera'!E3)</f>
        <v/>
      </c>
      <c r="F3" s="81" t="str">
        <f>IF(F2="No","",+'3. Vulnerabilidad Opera'!F3)</f>
        <v/>
      </c>
      <c r="G3" s="81" t="str">
        <f>IF(G2="No","",+'3. Vulnerabilidad Opera'!G3)</f>
        <v/>
      </c>
      <c r="H3" s="81" t="str">
        <f>IF(H2="No","",+'3. Vulnerabilidad Opera'!H3)</f>
        <v/>
      </c>
      <c r="I3" s="81" t="str">
        <f>IF(I2="No","",+'3. Vulnerabilidad Opera'!I3)</f>
        <v/>
      </c>
      <c r="J3" s="81" t="str">
        <f>IF(J2="No","",+'3. Vulnerabilidad Opera'!J3)</f>
        <v/>
      </c>
      <c r="K3" s="81" t="str">
        <f>IF(K2="No","",+'3. Vulnerabilidad Opera'!K3)</f>
        <v/>
      </c>
      <c r="L3" s="81" t="str">
        <f>IF(L2="No","",+'3. Vulnerabilidad Opera'!L3)</f>
        <v/>
      </c>
      <c r="M3" s="81" t="str">
        <f>IF(M2="No","",+'3. Vulnerabilidad Opera'!M3)</f>
        <v/>
      </c>
      <c r="N3" s="81" t="str">
        <f>IF(N2="No","",+'3. Vulnerabilidad Opera'!N3)</f>
        <v/>
      </c>
      <c r="O3" s="81" t="str">
        <f>IF(O2="No","",+'3. Vulnerabilidad Opera'!O3)</f>
        <v/>
      </c>
      <c r="P3" s="81" t="str">
        <f>IF(P2="No","",+'3. Vulnerabilidad Opera'!P3)</f>
        <v/>
      </c>
      <c r="Q3" s="81" t="str">
        <f>IF(Q2="No","",+'3. Vulnerabilidad Opera'!Q3)</f>
        <v/>
      </c>
      <c r="R3" s="81" t="str">
        <f>IF(R2="No","",+'3. Vulnerabilidad Opera'!R3)</f>
        <v/>
      </c>
      <c r="S3" s="81" t="str">
        <f>IF(S2="No","",+'3. Vulnerabilidad Opera'!S3)</f>
        <v/>
      </c>
      <c r="T3" s="81" t="str">
        <f>IF(T2="No","",+'3. Vulnerabilidad Opera'!T3)</f>
        <v/>
      </c>
      <c r="U3" s="81" t="str">
        <f>IF(U2="No","",+'3. Vulnerabilidad Opera'!U3)</f>
        <v/>
      </c>
      <c r="V3" s="81" t="str">
        <f>IF(V2="No","",+'3. Vulnerabilidad Opera'!V3)</f>
        <v/>
      </c>
      <c r="W3" s="81" t="str">
        <f>IF(W2="No","",+'3. Vulnerabilidad Opera'!W3)</f>
        <v/>
      </c>
      <c r="X3" s="81" t="str">
        <f>IF(X2="No","",+'3. Vulnerabilidad Opera'!X3)</f>
        <v/>
      </c>
      <c r="Y3" s="81" t="str">
        <f>IF(Y2="No","",+'3. Vulnerabilidad Opera'!Y3)</f>
        <v/>
      </c>
      <c r="Z3" s="81" t="str">
        <f>IF(Z2="No","",+'3. Vulnerabilidad Opera'!Z3)</f>
        <v/>
      </c>
      <c r="AA3" s="81" t="str">
        <f>IF(AA2="No","",+'3. Vulnerabilidad Opera'!AA3)</f>
        <v/>
      </c>
      <c r="AB3" s="81" t="str">
        <f>IF(AB2="No","",+'3. Vulnerabilidad Opera'!AB3)</f>
        <v/>
      </c>
      <c r="AC3" s="81" t="str">
        <f>IF(AC2="No","",+'3. Vulnerabilidad Opera'!AC3)</f>
        <v/>
      </c>
      <c r="AD3" s="81" t="str">
        <f>IF(AD2="No","",+'3. Vulnerabilidad Opera'!AD3)</f>
        <v/>
      </c>
      <c r="AE3" s="81" t="str">
        <f>IF(AE2="No","",+'3. Vulnerabilidad Opera'!AE3)</f>
        <v/>
      </c>
      <c r="AF3" s="81" t="str">
        <f>IF(AF2="No","",+'3. Vulnerabilidad Opera'!AF3)</f>
        <v/>
      </c>
      <c r="AG3" s="81" t="str">
        <f>IF(AG2="No","",+'3. Vulnerabilidad Opera'!AG3)</f>
        <v/>
      </c>
      <c r="AH3" s="81" t="str">
        <f>IF(AH2="No","",+'3. Vulnerabilidad Opera'!AH3)</f>
        <v/>
      </c>
      <c r="AI3" s="81" t="str">
        <f>IF(AI2="No","",+'3. Vulnerabilidad Opera'!AI3)</f>
        <v/>
      </c>
      <c r="AJ3" s="81" t="str">
        <f>IF(AJ2="No","",+'3. Vulnerabilidad Opera'!AJ3)</f>
        <v/>
      </c>
      <c r="AK3" s="81" t="str">
        <f>IF(AK2="No","",+'3. Vulnerabilidad Opera'!AK3)</f>
        <v/>
      </c>
      <c r="AL3" s="81" t="str">
        <f>IF(AL2="No","",+'3. Vulnerabilidad Opera'!AL3)</f>
        <v/>
      </c>
      <c r="AM3" s="81" t="str">
        <f>IF(AM2="No","",+'3. Vulnerabilidad Opera'!AM3)</f>
        <v/>
      </c>
      <c r="AN3" s="81" t="str">
        <f>IF(AN2="No","",+'3. Vulnerabilidad Opera'!AN3)</f>
        <v/>
      </c>
      <c r="AO3" s="81" t="str">
        <f>IF(AO2="No","",+'3. Vulnerabilidad Opera'!AO3)</f>
        <v/>
      </c>
      <c r="AP3" s="81" t="str">
        <f>IF(AP2="No","",+'3. Vulnerabilidad Opera'!AP3)</f>
        <v/>
      </c>
      <c r="AQ3" s="81" t="str">
        <f>IF(AQ2="No","",+'3. Vulnerabilidad Opera'!AQ3)</f>
        <v/>
      </c>
      <c r="AR3" s="81" t="str">
        <f>IF(AR2="No","",+'3. Vulnerabilidad Opera'!AR3)</f>
        <v/>
      </c>
      <c r="AS3" s="81" t="str">
        <f>IF(AS2="No","",+'3. Vulnerabilidad Opera'!AS3)</f>
        <v/>
      </c>
      <c r="AT3" s="81" t="str">
        <f>IF(AT2="No","",+'3. Vulnerabilidad Opera'!AT3)</f>
        <v/>
      </c>
      <c r="AU3" s="81" t="str">
        <f>IF(AU2="No","",+'3. Vulnerabilidad Opera'!AU3)</f>
        <v/>
      </c>
      <c r="AV3" s="81" t="str">
        <f>IF(AV2="No","",+'3. Vulnerabilidad Opera'!AV3)</f>
        <v/>
      </c>
      <c r="AW3" s="81" t="str">
        <f>IF(AW2="No","",+'3. Vulnerabilidad Opera'!AW3)</f>
        <v/>
      </c>
      <c r="AX3" s="81" t="str">
        <f>IF(AX2="No","",+'3. Vulnerabilidad Opera'!AX3)</f>
        <v/>
      </c>
      <c r="AY3" s="81" t="str">
        <f>IF(AY2="No","",+'3. Vulnerabilidad Opera'!AY3)</f>
        <v/>
      </c>
      <c r="AZ3" s="81" t="str">
        <f>IF(AZ2="No","",+'3. Vulnerabilidad Opera'!AZ3)</f>
        <v/>
      </c>
      <c r="BA3" s="81" t="str">
        <f>IF(BA2="No","",+'3. Vulnerabilidad Opera'!BA3)</f>
        <v/>
      </c>
      <c r="BB3" s="81" t="str">
        <f>IF(BB2="No","",+'3. Vulnerabilidad Opera'!BB3)</f>
        <v/>
      </c>
      <c r="BC3" s="81" t="str">
        <f>IF(BC2="No","",+'3. Vulnerabilidad Opera'!BC3)</f>
        <v/>
      </c>
      <c r="BD3" s="81" t="str">
        <f>IF(BD2="No","",+'3. Vulnerabilidad Opera'!BD3)</f>
        <v/>
      </c>
      <c r="BE3" s="81" t="str">
        <f>IF(BE2="No","",+'3. Vulnerabilidad Opera'!BE3)</f>
        <v/>
      </c>
      <c r="BF3" s="81" t="str">
        <f>IF(BF2="No","",+'3. Vulnerabilidad Opera'!BF3)</f>
        <v/>
      </c>
      <c r="BG3" s="81" t="str">
        <f>IF(BG2="No","",+'3. Vulnerabilidad Opera'!BG3)</f>
        <v/>
      </c>
      <c r="BH3" s="81" t="str">
        <f>IF(BH2="No","",+'3. Vulnerabilidad Opera'!BH3)</f>
        <v/>
      </c>
      <c r="BI3" s="81" t="str">
        <f>IF(BI2="No","",+'3. Vulnerabilidad Opera'!BI3)</f>
        <v/>
      </c>
      <c r="BJ3" s="81" t="str">
        <f>IF(BJ2="No","",+'3. Vulnerabilidad Opera'!BJ3)</f>
        <v/>
      </c>
      <c r="BK3" s="81" t="str">
        <f>IF(BK2="No","",+'3. Vulnerabilidad Opera'!BK3)</f>
        <v/>
      </c>
      <c r="BL3" s="81" t="str">
        <f>IF(BL2="No","",+'3. Vulnerabilidad Opera'!BL3)</f>
        <v/>
      </c>
      <c r="BM3" s="81" t="str">
        <f>IF(BM2="No","",+'3. Vulnerabilidad Opera'!BM3)</f>
        <v/>
      </c>
      <c r="BN3" s="81" t="str">
        <f>IF(BN2="No","",+'3. Vulnerabilidad Opera'!BN3)</f>
        <v/>
      </c>
      <c r="BO3" s="81" t="str">
        <f>IF(BO2="No","",+'3. Vulnerabilidad Opera'!BO3)</f>
        <v/>
      </c>
      <c r="BP3" s="81" t="str">
        <f>IF(BP2="No","",+'3. Vulnerabilidad Opera'!BP3)</f>
        <v/>
      </c>
      <c r="BQ3" s="81" t="str">
        <f>IF(BQ2="No","",+'3. Vulnerabilidad Opera'!BQ3)</f>
        <v/>
      </c>
      <c r="BR3" s="81" t="str">
        <f>IF(BR2="No","",+'3. Vulnerabilidad Opera'!BR3)</f>
        <v/>
      </c>
      <c r="BS3" s="81" t="str">
        <f>IF(BS2="No","",+'3. Vulnerabilidad Opera'!BS3)</f>
        <v/>
      </c>
      <c r="BT3" s="81" t="str">
        <f>IF(BT2="No","",+'3. Vulnerabilidad Opera'!BT3)</f>
        <v/>
      </c>
      <c r="BU3" s="81" t="str">
        <f>IF(BU2="No","",+'3. Vulnerabilidad Opera'!BU3)</f>
        <v/>
      </c>
      <c r="BV3" s="81" t="str">
        <f>IF(BV2="No","",+'3. Vulnerabilidad Opera'!BV3)</f>
        <v/>
      </c>
      <c r="BW3" s="81" t="str">
        <f>IF(BW2="No","",+'3. Vulnerabilidad Opera'!BW3)</f>
        <v/>
      </c>
      <c r="BX3" s="81" t="str">
        <f>IF(BX2="No","",+'3. Vulnerabilidad Opera'!BX3)</f>
        <v/>
      </c>
      <c r="BY3" s="81" t="str">
        <f>IF(BY2="No","",+'3. Vulnerabilidad Opera'!BY3)</f>
        <v/>
      </c>
      <c r="BZ3" s="81" t="str">
        <f>IF(BZ2="No","",+'3. Vulnerabilidad Opera'!BZ3)</f>
        <v/>
      </c>
      <c r="CA3" s="81" t="str">
        <f>IF(CA2="No","",+'3. Vulnerabilidad Opera'!CA3)</f>
        <v/>
      </c>
      <c r="CB3" s="81" t="str">
        <f>IF(CB2="No","",+'3. Vulnerabilidad Opera'!CB3)</f>
        <v/>
      </c>
      <c r="CC3" s="81" t="str">
        <f>IF(CC2="No","",+'3. Vulnerabilidad Opera'!CC3)</f>
        <v/>
      </c>
      <c r="CD3" s="81" t="str">
        <f>IF(CD2="No","",+'3. Vulnerabilidad Opera'!CD3)</f>
        <v/>
      </c>
      <c r="CE3" s="81" t="str">
        <f>IF(CE2="No","",+'3. Vulnerabilidad Opera'!CE3)</f>
        <v/>
      </c>
      <c r="CF3" s="81" t="str">
        <f>IF(CF2="No","",+'3. Vulnerabilidad Opera'!CF3)</f>
        <v/>
      </c>
      <c r="CG3" s="81" t="str">
        <f>IF(CG2="No","",+'3. Vulnerabilidad Opera'!CG3)</f>
        <v/>
      </c>
      <c r="CH3" s="81" t="str">
        <f>IF(CH2="No","",+'3. Vulnerabilidad Opera'!CH3)</f>
        <v/>
      </c>
      <c r="CI3" s="81" t="str">
        <f>IF(CI2="No","",+'3. Vulnerabilidad Opera'!CI3)</f>
        <v/>
      </c>
      <c r="CJ3" s="81" t="str">
        <f>IF(CJ2="No","",+'3. Vulnerabilidad Opera'!CJ3)</f>
        <v/>
      </c>
      <c r="CK3" s="81" t="str">
        <f>IF(CK2="No","",+'3. Vulnerabilidad Opera'!CK3)</f>
        <v/>
      </c>
      <c r="CL3" s="81" t="str">
        <f>IF(CL2="No","",+'3. Vulnerabilidad Opera'!CL3)</f>
        <v/>
      </c>
      <c r="CM3" s="81" t="str">
        <f>IF(CM2="No","",+'3. Vulnerabilidad Opera'!CM3)</f>
        <v/>
      </c>
      <c r="CN3" s="81" t="str">
        <f>IF(CN2="No","",+'3. Vulnerabilidad Opera'!CN3)</f>
        <v/>
      </c>
      <c r="CO3" s="81" t="str">
        <f>IF(CO2="No","",+'3. Vulnerabilidad Opera'!CO3)</f>
        <v/>
      </c>
      <c r="CP3" s="81" t="str">
        <f>IF(CP2="No","",+'3. Vulnerabilidad Opera'!CP3)</f>
        <v/>
      </c>
      <c r="CQ3" s="81" t="str">
        <f>IF(CQ2="No","",+'3. Vulnerabilidad Opera'!CQ3)</f>
        <v/>
      </c>
      <c r="CR3" s="81" t="str">
        <f>IF(CR2="No","",+'3. Vulnerabilidad Opera'!CR3)</f>
        <v/>
      </c>
      <c r="CS3" s="81" t="str">
        <f>IF(CS2="No","",+'3. Vulnerabilidad Opera'!CS3)</f>
        <v/>
      </c>
      <c r="CT3" s="81" t="str">
        <f>IF(CT2="No","",+'3. Vulnerabilidad Opera'!CT3)</f>
        <v/>
      </c>
      <c r="CU3" s="81" t="str">
        <f>IF(CU2="No","",+'3. Vulnerabilidad Opera'!CU3)</f>
        <v/>
      </c>
      <c r="CV3" s="81" t="str">
        <f>IF(CV2="No","",+'3. Vulnerabilidad Opera'!CV3)</f>
        <v/>
      </c>
      <c r="CW3" s="81" t="str">
        <f>IF(CW2="No","",+'3. Vulnerabilidad Opera'!CW3)</f>
        <v/>
      </c>
      <c r="CX3" s="81" t="str">
        <f>IF(CX2="No","",+'3. Vulnerabilidad Opera'!CX3)</f>
        <v/>
      </c>
      <c r="CY3" s="81" t="str">
        <f>IF(CY2="No","",+'3. Vulnerabilidad Opera'!CY3)</f>
        <v/>
      </c>
      <c r="CZ3" s="81" t="str">
        <f>IF(CZ2="No","",+'3. Vulnerabilidad Opera'!CZ3)</f>
        <v/>
      </c>
      <c r="DA3" s="81" t="str">
        <f>IF(DA2="No","",+'3. Vulnerabilidad Opera'!DA3)</f>
        <v/>
      </c>
      <c r="DB3" s="81" t="str">
        <f>IF(DB2="No","",+'3. Vulnerabilidad Opera'!DB3)</f>
        <v/>
      </c>
      <c r="DC3" s="81" t="str">
        <f>IF(DC2="No","",+'3. Vulnerabilidad Opera'!DC3)</f>
        <v/>
      </c>
      <c r="DD3" s="81" t="str">
        <f>IF(DD2="No","",+'3. Vulnerabilidad Opera'!DD3)</f>
        <v/>
      </c>
      <c r="DE3" s="81" t="str">
        <f>IF(DE2="No","",+'3. Vulnerabilidad Opera'!DE3)</f>
        <v/>
      </c>
      <c r="DF3" s="81" t="str">
        <f>IF(DF2="No","",+'3. Vulnerabilidad Opera'!DF3)</f>
        <v/>
      </c>
      <c r="DG3" s="81" t="str">
        <f>IF(DG2="No","",+'3. Vulnerabilidad Opera'!DG3)</f>
        <v/>
      </c>
      <c r="DH3" s="81" t="str">
        <f>IF(DH2="No","",+'3. Vulnerabilidad Opera'!DH3)</f>
        <v/>
      </c>
      <c r="DI3" s="81" t="str">
        <f>IF(DI2="No","",+'3. Vulnerabilidad Opera'!DI3)</f>
        <v/>
      </c>
      <c r="DJ3" s="81" t="str">
        <f>IF(DJ2="No","",+'3. Vulnerabilidad Opera'!DJ3)</f>
        <v/>
      </c>
      <c r="DK3" s="81" t="str">
        <f>IF(DK2="No","",+'3. Vulnerabilidad Opera'!DK3)</f>
        <v/>
      </c>
      <c r="DL3" s="81" t="str">
        <f>IF(DL2="No","",+'3. Vulnerabilidad Opera'!DL3)</f>
        <v/>
      </c>
      <c r="DM3" s="81" t="str">
        <f>IF(DM2="No","",+'3. Vulnerabilidad Opera'!DM3)</f>
        <v/>
      </c>
      <c r="DN3" s="81" t="str">
        <f>IF(DN2="No","",+'3. Vulnerabilidad Opera'!DN3)</f>
        <v/>
      </c>
      <c r="DO3" s="81" t="str">
        <f>IF(DO2="No","",+'3. Vulnerabilidad Opera'!DO3)</f>
        <v/>
      </c>
      <c r="DP3" s="81" t="str">
        <f>IF(DP2="No","",+'3. Vulnerabilidad Opera'!DP3)</f>
        <v/>
      </c>
      <c r="DQ3" s="81" t="str">
        <f>IF(DQ2="No","",+'3. Vulnerabilidad Opera'!DQ3)</f>
        <v/>
      </c>
      <c r="DR3" s="81" t="str">
        <f>IF(DR2="No","",+'3. Vulnerabilidad Opera'!DR3)</f>
        <v/>
      </c>
      <c r="DS3" s="81" t="str">
        <f>IF(DS2="No","",+'3. Vulnerabilidad Opera'!DS3)</f>
        <v/>
      </c>
      <c r="DT3" s="81" t="str">
        <f>IF(DT2="No","",+'3. Vulnerabilidad Opera'!DT3)</f>
        <v/>
      </c>
      <c r="DU3" s="81" t="str">
        <f>IF(DU2="No","",+'3. Vulnerabilidad Opera'!DU3)</f>
        <v/>
      </c>
      <c r="DV3" s="81" t="str">
        <f>IF(DV2="No","",+'3. Vulnerabilidad Opera'!DV3)</f>
        <v/>
      </c>
      <c r="DW3" s="81" t="str">
        <f>IF(DW2="No","",+'3. Vulnerabilidad Opera'!DW3)</f>
        <v/>
      </c>
      <c r="DX3" s="81" t="str">
        <f>IF(DX2="No","",+'3. Vulnerabilidad Opera'!DX3)</f>
        <v/>
      </c>
      <c r="DY3" s="81" t="str">
        <f>IF(DY2="No","",+'3. Vulnerabilidad Opera'!DY3)</f>
        <v/>
      </c>
      <c r="DZ3" s="81" t="str">
        <f>IF(DZ2="No","",+'3. Vulnerabilidad Opera'!DZ3)</f>
        <v/>
      </c>
      <c r="EA3" s="81" t="str">
        <f>IF(EA2="No","",+'3. Vulnerabilidad Opera'!EA3)</f>
        <v/>
      </c>
      <c r="EB3" s="81" t="str">
        <f>IF(EB2="No","",+'3. Vulnerabilidad Opera'!EB3)</f>
        <v/>
      </c>
      <c r="EC3" s="81" t="str">
        <f>IF(EC2="No","",+'3. Vulnerabilidad Opera'!EC3)</f>
        <v/>
      </c>
      <c r="ED3" s="81" t="str">
        <f>IF(ED2="No","",+'3. Vulnerabilidad Opera'!ED3)</f>
        <v/>
      </c>
      <c r="EE3" s="81" t="str">
        <f>IF(EE2="No","",+'3. Vulnerabilidad Opera'!EE3)</f>
        <v/>
      </c>
      <c r="EF3" s="81" t="str">
        <f>IF(EF2="No","",+'3. Vulnerabilidad Opera'!EF3)</f>
        <v/>
      </c>
      <c r="EG3" s="81" t="str">
        <f>IF(EG2="No","",+'3. Vulnerabilidad Opera'!EG3)</f>
        <v/>
      </c>
      <c r="EH3" s="81" t="str">
        <f>IF(EH2="No","",+'3. Vulnerabilidad Opera'!EH3)</f>
        <v/>
      </c>
      <c r="EI3" s="81" t="str">
        <f>IF(EI2="No","",+'3. Vulnerabilidad Opera'!EI3)</f>
        <v/>
      </c>
      <c r="EJ3" s="81" t="str">
        <f>IF(EJ2="No","",+'3. Vulnerabilidad Opera'!EJ3)</f>
        <v/>
      </c>
      <c r="EK3" s="81" t="str">
        <f>IF(EK2="No","",+'3. Vulnerabilidad Opera'!EK3)</f>
        <v/>
      </c>
      <c r="EL3" s="81" t="str">
        <f>IF(EL2="No","",+'3. Vulnerabilidad Opera'!EL3)</f>
        <v/>
      </c>
      <c r="EM3" s="81" t="str">
        <f>IF(EM2="No","",+'3. Vulnerabilidad Opera'!EM3)</f>
        <v/>
      </c>
      <c r="EN3" s="81" t="str">
        <f>IF(EN2="No","",+'3. Vulnerabilidad Opera'!EN3)</f>
        <v/>
      </c>
      <c r="EO3" s="81" t="str">
        <f>IF(EO2="No","",+'3. Vulnerabilidad Opera'!EO3)</f>
        <v/>
      </c>
      <c r="EP3" s="81" t="str">
        <f>IF(EP2="No","",+'3. Vulnerabilidad Opera'!EP3)</f>
        <v/>
      </c>
      <c r="EQ3" s="81" t="str">
        <f>IF(EQ2="No","",+'3. Vulnerabilidad Opera'!EQ3)</f>
        <v/>
      </c>
      <c r="ER3" s="81" t="str">
        <f>IF(ER2="No","",+'3. Vulnerabilidad Opera'!ER3)</f>
        <v/>
      </c>
      <c r="ES3" s="81" t="str">
        <f>IF(ES2="No","",+'3. Vulnerabilidad Opera'!ES3)</f>
        <v/>
      </c>
      <c r="ET3" s="81" t="str">
        <f>IF(ET2="No","",+'3. Vulnerabilidad Opera'!ET3)</f>
        <v/>
      </c>
      <c r="EU3" s="81" t="str">
        <f>IF(EU2="No","",+'3. Vulnerabilidad Opera'!EU3)</f>
        <v/>
      </c>
      <c r="EV3" s="81" t="str">
        <f>IF(EV2="No","",+'3. Vulnerabilidad Opera'!EV3)</f>
        <v/>
      </c>
      <c r="EW3" s="81" t="str">
        <f>IF(EW2="No","",+'3. Vulnerabilidad Opera'!EW3)</f>
        <v/>
      </c>
      <c r="EX3" s="81" t="str">
        <f>IF(EX2="No","",+'3. Vulnerabilidad Opera'!EX3)</f>
        <v/>
      </c>
      <c r="EY3" s="81" t="str">
        <f>IF(EY2="No","",+'3. Vulnerabilidad Opera'!EY3)</f>
        <v/>
      </c>
      <c r="EZ3" s="81" t="str">
        <f>IF(EZ2="No","",+'3. Vulnerabilidad Opera'!EZ3)</f>
        <v/>
      </c>
      <c r="FA3" s="81" t="str">
        <f>IF(FA2="No","",+'3. Vulnerabilidad Opera'!FA3)</f>
        <v/>
      </c>
      <c r="FB3" s="81" t="str">
        <f>IF(FB2="No","",+'3. Vulnerabilidad Opera'!FB3)</f>
        <v/>
      </c>
      <c r="FC3" s="81" t="str">
        <f>IF(FC2="No","",+'3. Vulnerabilidad Opera'!FC3)</f>
        <v/>
      </c>
      <c r="FD3" s="81" t="str">
        <f>IF(FD2="No","",+'3. Vulnerabilidad Opera'!FD3)</f>
        <v/>
      </c>
      <c r="FE3" s="81" t="str">
        <f>IF(FE2="No","",+'3. Vulnerabilidad Opera'!FE3)</f>
        <v/>
      </c>
      <c r="FF3" s="81" t="str">
        <f>IF(FF2="No","",+'3. Vulnerabilidad Opera'!FF3)</f>
        <v/>
      </c>
      <c r="FG3" s="81" t="str">
        <f>IF(FG2="No","",+'3. Vulnerabilidad Opera'!FG3)</f>
        <v/>
      </c>
      <c r="FH3" s="81" t="str">
        <f>IF(FH2="No","",+'3. Vulnerabilidad Opera'!FH3)</f>
        <v/>
      </c>
      <c r="FI3" s="81" t="str">
        <f>IF(FI2="No","",+'3. Vulnerabilidad Opera'!FI3)</f>
        <v/>
      </c>
      <c r="FJ3" s="81" t="str">
        <f>IF(FJ2="No","",+'3. Vulnerabilidad Opera'!FJ3)</f>
        <v/>
      </c>
      <c r="FK3" s="81" t="str">
        <f>IF(FK2="No","",+'3. Vulnerabilidad Opera'!FK3)</f>
        <v/>
      </c>
      <c r="FL3" s="81" t="str">
        <f>IF(FL2="No","",+'3. Vulnerabilidad Opera'!FL3)</f>
        <v/>
      </c>
      <c r="FM3" s="81" t="str">
        <f>IF(FM2="No","",+'3. Vulnerabilidad Opera'!FM3)</f>
        <v/>
      </c>
      <c r="FN3" s="81" t="str">
        <f>IF(FN2="No","",+'3. Vulnerabilidad Opera'!FN3)</f>
        <v/>
      </c>
      <c r="FO3" s="81" t="str">
        <f>IF(FO2="No","",+'3. Vulnerabilidad Opera'!FO3)</f>
        <v/>
      </c>
      <c r="FP3" s="81" t="str">
        <f>IF(FP2="No","",+'3. Vulnerabilidad Opera'!FP3)</f>
        <v/>
      </c>
      <c r="FQ3" s="81" t="str">
        <f>IF(FQ2="No","",+'3. Vulnerabilidad Opera'!FQ3)</f>
        <v/>
      </c>
      <c r="FR3" s="81" t="str">
        <f>IF(FR2="No","",+'3. Vulnerabilidad Opera'!FR3)</f>
        <v/>
      </c>
      <c r="FS3" s="81" t="str">
        <f>IF(FS2="No","",+'3. Vulnerabilidad Opera'!FS3)</f>
        <v/>
      </c>
      <c r="FT3" s="81" t="str">
        <f>IF(FT2="No","",+'3. Vulnerabilidad Opera'!FT3)</f>
        <v/>
      </c>
      <c r="FU3" s="81" t="str">
        <f>IF(FU2="No","",+'3. Vulnerabilidad Opera'!FU3)</f>
        <v/>
      </c>
      <c r="FV3" s="81" t="str">
        <f>IF(FV2="No","",+'3. Vulnerabilidad Opera'!FV3)</f>
        <v/>
      </c>
      <c r="FW3" s="81" t="str">
        <f>IF(FW2="No","",+'3. Vulnerabilidad Opera'!FW3)</f>
        <v/>
      </c>
      <c r="FX3" s="81" t="str">
        <f>IF(FX2="No","",+'3. Vulnerabilidad Opera'!FX3)</f>
        <v/>
      </c>
      <c r="FY3" s="81" t="str">
        <f>IF(FY2="No","",+'3. Vulnerabilidad Opera'!FY3)</f>
        <v/>
      </c>
      <c r="FZ3" s="81" t="str">
        <f>IF(FZ2="No","",+'3. Vulnerabilidad Opera'!FZ3)</f>
        <v/>
      </c>
      <c r="GA3" s="81" t="str">
        <f>IF(GA2="No","",+'3. Vulnerabilidad Opera'!GA3)</f>
        <v/>
      </c>
      <c r="GB3" s="81" t="str">
        <f>IF(GB2="No","",+'3. Vulnerabilidad Opera'!GB3)</f>
        <v/>
      </c>
      <c r="GC3" s="81" t="str">
        <f>IF(GC2="No","",+'3. Vulnerabilidad Opera'!GC3)</f>
        <v/>
      </c>
      <c r="GD3" s="81" t="str">
        <f>IF(GD2="No","",+'3. Vulnerabilidad Opera'!GD3)</f>
        <v/>
      </c>
      <c r="GE3" s="81" t="str">
        <f>IF(GE2="No","",+'3. Vulnerabilidad Opera'!GE3)</f>
        <v/>
      </c>
      <c r="GF3" s="81" t="str">
        <f>IF(GF2="No","",+'3. Vulnerabilidad Opera'!GF3)</f>
        <v/>
      </c>
      <c r="GG3" s="81" t="str">
        <f>IF(GG2="No","",+'3. Vulnerabilidad Opera'!GG3)</f>
        <v/>
      </c>
      <c r="GH3" s="81" t="str">
        <f>IF(GH2="No","",+'3. Vulnerabilidad Opera'!GH3)</f>
        <v/>
      </c>
      <c r="GI3" s="81" t="str">
        <f>IF(GI2="No","",+'3. Vulnerabilidad Opera'!GI3)</f>
        <v/>
      </c>
      <c r="GJ3" s="81" t="str">
        <f>IF(GJ2="No","",+'3. Vulnerabilidad Opera'!GJ3)</f>
        <v/>
      </c>
      <c r="GK3" s="81" t="str">
        <f>IF(GK2="No","",+'3. Vulnerabilidad Opera'!GK3)</f>
        <v/>
      </c>
      <c r="GL3" s="81" t="str">
        <f>IF(GL2="No","",+'3. Vulnerabilidad Opera'!GL3)</f>
        <v/>
      </c>
      <c r="GM3" s="81" t="str">
        <f>IF(GM2="No","",+'3. Vulnerabilidad Opera'!GM3)</f>
        <v/>
      </c>
      <c r="GN3" s="81" t="str">
        <f>IF(GN2="No","",+'3. Vulnerabilidad Opera'!GN3)</f>
        <v/>
      </c>
      <c r="GO3" s="81" t="str">
        <f>IF(GO2="No","",+'3. Vulnerabilidad Opera'!GO3)</f>
        <v/>
      </c>
      <c r="GP3" s="81" t="str">
        <f>IF(GP2="No","",+'3. Vulnerabilidad Opera'!GP3)</f>
        <v/>
      </c>
      <c r="GQ3" s="81" t="str">
        <f>IF(GQ2="No","",+'3. Vulnerabilidad Opera'!GQ3)</f>
        <v/>
      </c>
      <c r="GR3" s="81" t="str">
        <f>IF(GR2="No","",+'3. Vulnerabilidad Opera'!GR3)</f>
        <v/>
      </c>
      <c r="GS3" s="81" t="str">
        <f>IF(GS2="No","",+'3. Vulnerabilidad Opera'!GS3)</f>
        <v/>
      </c>
      <c r="GT3" s="137" t="str">
        <f>IF($B$2="No","",COUNTIF(B3:GS3,"Si"))</f>
        <v/>
      </c>
      <c r="GU3" s="138" t="str">
        <f>IF($B$2="No","",GT3*100/GX3)</f>
        <v/>
      </c>
      <c r="GV3" s="137" t="str">
        <f>IF($B$2="No","",COUNTIF(B3:GS3,"No"))</f>
        <v/>
      </c>
      <c r="GW3" s="138" t="str">
        <f>IF($B$2="No","",GV3*100/GX3)</f>
        <v/>
      </c>
      <c r="GX3" s="137" t="str">
        <f>IF($B$2="No","",GT3+GV3)</f>
        <v/>
      </c>
      <c r="GY3" s="137" t="str">
        <f>IF($B$2="No","",GU3+GW3)</f>
        <v/>
      </c>
    </row>
    <row r="4" spans="1:207" ht="21" thickTop="1" thickBot="1" x14ac:dyDescent="0.3">
      <c r="A4" s="127" t="s">
        <v>37</v>
      </c>
      <c r="B4" s="81" t="str">
        <f>IF(B2="No","",+'3. Vulnerabilidad Opera'!B4)</f>
        <v/>
      </c>
      <c r="C4" s="81" t="str">
        <f>IF(C2="No","",+'3. Vulnerabilidad Opera'!C4)</f>
        <v/>
      </c>
      <c r="D4" s="81" t="str">
        <f>IF(D2="No","",+'3. Vulnerabilidad Opera'!D4)</f>
        <v/>
      </c>
      <c r="E4" s="81" t="str">
        <f>IF(E2="No","",+'3. Vulnerabilidad Opera'!E4)</f>
        <v/>
      </c>
      <c r="F4" s="81" t="str">
        <f>IF(F2="No","",+'3. Vulnerabilidad Opera'!F4)</f>
        <v/>
      </c>
      <c r="G4" s="81" t="str">
        <f>IF(G2="No","",+'3. Vulnerabilidad Opera'!G4)</f>
        <v/>
      </c>
      <c r="H4" s="81" t="str">
        <f>IF(H2="No","",+'3. Vulnerabilidad Opera'!H4)</f>
        <v/>
      </c>
      <c r="I4" s="81" t="str">
        <f>IF(I2="No","",+'3. Vulnerabilidad Opera'!I4)</f>
        <v/>
      </c>
      <c r="J4" s="81" t="str">
        <f>IF(J2="No","",+'3. Vulnerabilidad Opera'!J4)</f>
        <v/>
      </c>
      <c r="K4" s="81" t="str">
        <f>IF(K2="No","",+'3. Vulnerabilidad Opera'!K4)</f>
        <v/>
      </c>
      <c r="L4" s="81" t="str">
        <f>IF(L2="No","",+'3. Vulnerabilidad Opera'!L4)</f>
        <v/>
      </c>
      <c r="M4" s="81" t="str">
        <f>IF(M2="No","",+'3. Vulnerabilidad Opera'!M4)</f>
        <v/>
      </c>
      <c r="N4" s="81" t="str">
        <f>IF(N2="No","",+'3. Vulnerabilidad Opera'!N4)</f>
        <v/>
      </c>
      <c r="O4" s="81" t="str">
        <f>IF(O2="No","",+'3. Vulnerabilidad Opera'!O4)</f>
        <v/>
      </c>
      <c r="P4" s="81" t="str">
        <f>IF(P2="No","",+'3. Vulnerabilidad Opera'!P4)</f>
        <v/>
      </c>
      <c r="Q4" s="81" t="str">
        <f>IF(Q2="No","",+'3. Vulnerabilidad Opera'!Q4)</f>
        <v/>
      </c>
      <c r="R4" s="81" t="str">
        <f>IF(R2="No","",+'3. Vulnerabilidad Opera'!R4)</f>
        <v/>
      </c>
      <c r="S4" s="81" t="str">
        <f>IF(S2="No","",+'3. Vulnerabilidad Opera'!S4)</f>
        <v/>
      </c>
      <c r="T4" s="81" t="str">
        <f>IF(T2="No","",+'3. Vulnerabilidad Opera'!T4)</f>
        <v/>
      </c>
      <c r="U4" s="81" t="str">
        <f>IF(U2="No","",+'3. Vulnerabilidad Opera'!U4)</f>
        <v/>
      </c>
      <c r="V4" s="81" t="str">
        <f>IF(V2="No","",+'3. Vulnerabilidad Opera'!V4)</f>
        <v/>
      </c>
      <c r="W4" s="81" t="str">
        <f>IF(W2="No","",+'3. Vulnerabilidad Opera'!W4)</f>
        <v/>
      </c>
      <c r="X4" s="81" t="str">
        <f>IF(X2="No","",+'3. Vulnerabilidad Opera'!X4)</f>
        <v/>
      </c>
      <c r="Y4" s="81" t="str">
        <f>IF(Y2="No","",+'3. Vulnerabilidad Opera'!Y4)</f>
        <v/>
      </c>
      <c r="Z4" s="81" t="str">
        <f>IF(Z2="No","",+'3. Vulnerabilidad Opera'!Z4)</f>
        <v/>
      </c>
      <c r="AA4" s="81" t="str">
        <f>IF(AA2="No","",+'3. Vulnerabilidad Opera'!AA4)</f>
        <v/>
      </c>
      <c r="AB4" s="81" t="str">
        <f>IF(AB2="No","",+'3. Vulnerabilidad Opera'!AB4)</f>
        <v/>
      </c>
      <c r="AC4" s="81" t="str">
        <f>IF(AC2="No","",+'3. Vulnerabilidad Opera'!AC4)</f>
        <v/>
      </c>
      <c r="AD4" s="81" t="str">
        <f>IF(AD2="No","",+'3. Vulnerabilidad Opera'!AD4)</f>
        <v/>
      </c>
      <c r="AE4" s="81" t="str">
        <f>IF(AE2="No","",+'3. Vulnerabilidad Opera'!AE4)</f>
        <v/>
      </c>
      <c r="AF4" s="81" t="str">
        <f>IF(AF2="No","",+'3. Vulnerabilidad Opera'!AF4)</f>
        <v/>
      </c>
      <c r="AG4" s="81" t="str">
        <f>IF(AG2="No","",+'3. Vulnerabilidad Opera'!AG4)</f>
        <v/>
      </c>
      <c r="AH4" s="81" t="str">
        <f>IF(AH2="No","",+'3. Vulnerabilidad Opera'!AH4)</f>
        <v/>
      </c>
      <c r="AI4" s="81" t="str">
        <f>IF(AI2="No","",+'3. Vulnerabilidad Opera'!AI4)</f>
        <v/>
      </c>
      <c r="AJ4" s="81" t="str">
        <f>IF(AJ2="No","",+'3. Vulnerabilidad Opera'!AJ4)</f>
        <v/>
      </c>
      <c r="AK4" s="81" t="str">
        <f>IF(AK2="No","",+'3. Vulnerabilidad Opera'!AK4)</f>
        <v/>
      </c>
      <c r="AL4" s="81" t="str">
        <f>IF(AL2="No","",+'3. Vulnerabilidad Opera'!AL4)</f>
        <v/>
      </c>
      <c r="AM4" s="81" t="str">
        <f>IF(AM2="No","",+'3. Vulnerabilidad Opera'!AM4)</f>
        <v/>
      </c>
      <c r="AN4" s="81" t="str">
        <f>IF(AN2="No","",+'3. Vulnerabilidad Opera'!AN4)</f>
        <v/>
      </c>
      <c r="AO4" s="81" t="str">
        <f>IF(AO2="No","",+'3. Vulnerabilidad Opera'!AO4)</f>
        <v/>
      </c>
      <c r="AP4" s="81" t="str">
        <f>IF(AP2="No","",+'3. Vulnerabilidad Opera'!AP4)</f>
        <v/>
      </c>
      <c r="AQ4" s="81" t="str">
        <f>IF(AQ2="No","",+'3. Vulnerabilidad Opera'!AQ4)</f>
        <v/>
      </c>
      <c r="AR4" s="81" t="str">
        <f>IF(AR2="No","",+'3. Vulnerabilidad Opera'!AR4)</f>
        <v/>
      </c>
      <c r="AS4" s="81" t="str">
        <f>IF(AS2="No","",+'3. Vulnerabilidad Opera'!AS4)</f>
        <v/>
      </c>
      <c r="AT4" s="81" t="str">
        <f>IF(AT2="No","",+'3. Vulnerabilidad Opera'!AT4)</f>
        <v/>
      </c>
      <c r="AU4" s="81" t="str">
        <f>IF(AU2="No","",+'3. Vulnerabilidad Opera'!AU4)</f>
        <v/>
      </c>
      <c r="AV4" s="81" t="str">
        <f>IF(AV2="No","",+'3. Vulnerabilidad Opera'!AV4)</f>
        <v/>
      </c>
      <c r="AW4" s="81" t="str">
        <f>IF(AW2="No","",+'3. Vulnerabilidad Opera'!AW4)</f>
        <v/>
      </c>
      <c r="AX4" s="81" t="str">
        <f>IF(AX2="No","",+'3. Vulnerabilidad Opera'!AX4)</f>
        <v/>
      </c>
      <c r="AY4" s="81" t="str">
        <f>IF(AY2="No","",+'3. Vulnerabilidad Opera'!AY4)</f>
        <v/>
      </c>
      <c r="AZ4" s="81" t="str">
        <f>IF(AZ2="No","",+'3. Vulnerabilidad Opera'!AZ4)</f>
        <v/>
      </c>
      <c r="BA4" s="81" t="str">
        <f>IF(BA2="No","",+'3. Vulnerabilidad Opera'!BA4)</f>
        <v/>
      </c>
      <c r="BB4" s="81" t="str">
        <f>IF(BB2="No","",+'3. Vulnerabilidad Opera'!BB4)</f>
        <v/>
      </c>
      <c r="BC4" s="81" t="str">
        <f>IF(BC2="No","",+'3. Vulnerabilidad Opera'!BC4)</f>
        <v/>
      </c>
      <c r="BD4" s="81" t="str">
        <f>IF(BD2="No","",+'3. Vulnerabilidad Opera'!BD4)</f>
        <v/>
      </c>
      <c r="BE4" s="81" t="str">
        <f>IF(BE2="No","",+'3. Vulnerabilidad Opera'!BE4)</f>
        <v/>
      </c>
      <c r="BF4" s="81" t="str">
        <f>IF(BF2="No","",+'3. Vulnerabilidad Opera'!BF4)</f>
        <v/>
      </c>
      <c r="BG4" s="81" t="str">
        <f>IF(BG2="No","",+'3. Vulnerabilidad Opera'!BG4)</f>
        <v/>
      </c>
      <c r="BH4" s="81" t="str">
        <f>IF(BH2="No","",+'3. Vulnerabilidad Opera'!BH4)</f>
        <v/>
      </c>
      <c r="BI4" s="81" t="str">
        <f>IF(BI2="No","",+'3. Vulnerabilidad Opera'!BI4)</f>
        <v/>
      </c>
      <c r="BJ4" s="81" t="str">
        <f>IF(BJ2="No","",+'3. Vulnerabilidad Opera'!BJ4)</f>
        <v/>
      </c>
      <c r="BK4" s="81" t="str">
        <f>IF(BK2="No","",+'3. Vulnerabilidad Opera'!BK4)</f>
        <v/>
      </c>
      <c r="BL4" s="81" t="str">
        <f>IF(BL2="No","",+'3. Vulnerabilidad Opera'!BL4)</f>
        <v/>
      </c>
      <c r="BM4" s="81" t="str">
        <f>IF(BM2="No","",+'3. Vulnerabilidad Opera'!BM4)</f>
        <v/>
      </c>
      <c r="BN4" s="81" t="str">
        <f>IF(BN2="No","",+'3. Vulnerabilidad Opera'!BN4)</f>
        <v/>
      </c>
      <c r="BO4" s="81" t="str">
        <f>IF(BO2="No","",+'3. Vulnerabilidad Opera'!BO4)</f>
        <v/>
      </c>
      <c r="BP4" s="81" t="str">
        <f>IF(BP2="No","",+'3. Vulnerabilidad Opera'!BP4)</f>
        <v/>
      </c>
      <c r="BQ4" s="81" t="str">
        <f>IF(BQ2="No","",+'3. Vulnerabilidad Opera'!BQ4)</f>
        <v/>
      </c>
      <c r="BR4" s="81" t="str">
        <f>IF(BR2="No","",+'3. Vulnerabilidad Opera'!BR4)</f>
        <v/>
      </c>
      <c r="BS4" s="81" t="str">
        <f>IF(BS2="No","",+'3. Vulnerabilidad Opera'!BS4)</f>
        <v/>
      </c>
      <c r="BT4" s="81" t="str">
        <f>IF(BT2="No","",+'3. Vulnerabilidad Opera'!BT4)</f>
        <v/>
      </c>
      <c r="BU4" s="81" t="str">
        <f>IF(BU2="No","",+'3. Vulnerabilidad Opera'!BU4)</f>
        <v/>
      </c>
      <c r="BV4" s="81" t="str">
        <f>IF(BV2="No","",+'3. Vulnerabilidad Opera'!BV4)</f>
        <v/>
      </c>
      <c r="BW4" s="81" t="str">
        <f>IF(BW2="No","",+'3. Vulnerabilidad Opera'!BW4)</f>
        <v/>
      </c>
      <c r="BX4" s="81" t="str">
        <f>IF(BX2="No","",+'3. Vulnerabilidad Opera'!BX4)</f>
        <v/>
      </c>
      <c r="BY4" s="81" t="str">
        <f>IF(BY2="No","",+'3. Vulnerabilidad Opera'!BY4)</f>
        <v/>
      </c>
      <c r="BZ4" s="81" t="str">
        <f>IF(BZ2="No","",+'3. Vulnerabilidad Opera'!BZ4)</f>
        <v/>
      </c>
      <c r="CA4" s="81" t="str">
        <f>IF(CA2="No","",+'3. Vulnerabilidad Opera'!CA4)</f>
        <v/>
      </c>
      <c r="CB4" s="81" t="str">
        <f>IF(CB2="No","",+'3. Vulnerabilidad Opera'!CB4)</f>
        <v/>
      </c>
      <c r="CC4" s="81" t="str">
        <f>IF(CC2="No","",+'3. Vulnerabilidad Opera'!CC4)</f>
        <v/>
      </c>
      <c r="CD4" s="81" t="str">
        <f>IF(CD2="No","",+'3. Vulnerabilidad Opera'!CD4)</f>
        <v/>
      </c>
      <c r="CE4" s="81" t="str">
        <f>IF(CE2="No","",+'3. Vulnerabilidad Opera'!CE4)</f>
        <v/>
      </c>
      <c r="CF4" s="81" t="str">
        <f>IF(CF2="No","",+'3. Vulnerabilidad Opera'!CF4)</f>
        <v/>
      </c>
      <c r="CG4" s="81" t="str">
        <f>IF(CG2="No","",+'3. Vulnerabilidad Opera'!CG4)</f>
        <v/>
      </c>
      <c r="CH4" s="81" t="str">
        <f>IF(CH2="No","",+'3. Vulnerabilidad Opera'!CH4)</f>
        <v/>
      </c>
      <c r="CI4" s="81" t="str">
        <f>IF(CI2="No","",+'3. Vulnerabilidad Opera'!CI4)</f>
        <v/>
      </c>
      <c r="CJ4" s="81" t="str">
        <f>IF(CJ2="No","",+'3. Vulnerabilidad Opera'!CJ4)</f>
        <v/>
      </c>
      <c r="CK4" s="81" t="str">
        <f>IF(CK2="No","",+'3. Vulnerabilidad Opera'!CK4)</f>
        <v/>
      </c>
      <c r="CL4" s="81" t="str">
        <f>IF(CL2="No","",+'3. Vulnerabilidad Opera'!CL4)</f>
        <v/>
      </c>
      <c r="CM4" s="81" t="str">
        <f>IF(CM2="No","",+'3. Vulnerabilidad Opera'!CM4)</f>
        <v/>
      </c>
      <c r="CN4" s="81" t="str">
        <f>IF(CN2="No","",+'3. Vulnerabilidad Opera'!CN4)</f>
        <v/>
      </c>
      <c r="CO4" s="81" t="str">
        <f>IF(CO2="No","",+'3. Vulnerabilidad Opera'!CO4)</f>
        <v/>
      </c>
      <c r="CP4" s="81" t="str">
        <f>IF(CP2="No","",+'3. Vulnerabilidad Opera'!CP4)</f>
        <v/>
      </c>
      <c r="CQ4" s="81" t="str">
        <f>IF(CQ2="No","",+'3. Vulnerabilidad Opera'!CQ4)</f>
        <v/>
      </c>
      <c r="CR4" s="81" t="str">
        <f>IF(CR2="No","",+'3. Vulnerabilidad Opera'!CR4)</f>
        <v/>
      </c>
      <c r="CS4" s="81" t="str">
        <f>IF(CS2="No","",+'3. Vulnerabilidad Opera'!CS4)</f>
        <v/>
      </c>
      <c r="CT4" s="81" t="str">
        <f>IF(CT2="No","",+'3. Vulnerabilidad Opera'!CT4)</f>
        <v/>
      </c>
      <c r="CU4" s="81" t="str">
        <f>IF(CU2="No","",+'3. Vulnerabilidad Opera'!CU4)</f>
        <v/>
      </c>
      <c r="CV4" s="81" t="str">
        <f>IF(CV2="No","",+'3. Vulnerabilidad Opera'!CV4)</f>
        <v/>
      </c>
      <c r="CW4" s="81" t="str">
        <f>IF(CW2="No","",+'3. Vulnerabilidad Opera'!CW4)</f>
        <v/>
      </c>
      <c r="CX4" s="81" t="str">
        <f>IF(CX2="No","",+'3. Vulnerabilidad Opera'!CX4)</f>
        <v/>
      </c>
      <c r="CY4" s="81" t="str">
        <f>IF(CY2="No","",+'3. Vulnerabilidad Opera'!CY4)</f>
        <v/>
      </c>
      <c r="CZ4" s="81" t="str">
        <f>IF(CZ2="No","",+'3. Vulnerabilidad Opera'!CZ4)</f>
        <v/>
      </c>
      <c r="DA4" s="81" t="str">
        <f>IF(DA2="No","",+'3. Vulnerabilidad Opera'!DA4)</f>
        <v/>
      </c>
      <c r="DB4" s="81" t="str">
        <f>IF(DB2="No","",+'3. Vulnerabilidad Opera'!DB4)</f>
        <v/>
      </c>
      <c r="DC4" s="81" t="str">
        <f>IF(DC2="No","",+'3. Vulnerabilidad Opera'!DC4)</f>
        <v/>
      </c>
      <c r="DD4" s="81" t="str">
        <f>IF(DD2="No","",+'3. Vulnerabilidad Opera'!DD4)</f>
        <v/>
      </c>
      <c r="DE4" s="81" t="str">
        <f>IF(DE2="No","",+'3. Vulnerabilidad Opera'!DE4)</f>
        <v/>
      </c>
      <c r="DF4" s="81" t="str">
        <f>IF(DF2="No","",+'3. Vulnerabilidad Opera'!DF4)</f>
        <v/>
      </c>
      <c r="DG4" s="81" t="str">
        <f>IF(DG2="No","",+'3. Vulnerabilidad Opera'!DG4)</f>
        <v/>
      </c>
      <c r="DH4" s="81" t="str">
        <f>IF(DH2="No","",+'3. Vulnerabilidad Opera'!DH4)</f>
        <v/>
      </c>
      <c r="DI4" s="81" t="str">
        <f>IF(DI2="No","",+'3. Vulnerabilidad Opera'!DI4)</f>
        <v/>
      </c>
      <c r="DJ4" s="81" t="str">
        <f>IF(DJ2="No","",+'3. Vulnerabilidad Opera'!DJ4)</f>
        <v/>
      </c>
      <c r="DK4" s="81" t="str">
        <f>IF(DK2="No","",+'3. Vulnerabilidad Opera'!DK4)</f>
        <v/>
      </c>
      <c r="DL4" s="81" t="str">
        <f>IF(DL2="No","",+'3. Vulnerabilidad Opera'!DL4)</f>
        <v/>
      </c>
      <c r="DM4" s="81" t="str">
        <f>IF(DM2="No","",+'3. Vulnerabilidad Opera'!DM4)</f>
        <v/>
      </c>
      <c r="DN4" s="81" t="str">
        <f>IF(DN2="No","",+'3. Vulnerabilidad Opera'!DN4)</f>
        <v/>
      </c>
      <c r="DO4" s="81" t="str">
        <f>IF(DO2="No","",+'3. Vulnerabilidad Opera'!DO4)</f>
        <v/>
      </c>
      <c r="DP4" s="81" t="str">
        <f>IF(DP2="No","",+'3. Vulnerabilidad Opera'!DP4)</f>
        <v/>
      </c>
      <c r="DQ4" s="81" t="str">
        <f>IF(DQ2="No","",+'3. Vulnerabilidad Opera'!DQ4)</f>
        <v/>
      </c>
      <c r="DR4" s="81" t="str">
        <f>IF(DR2="No","",+'3. Vulnerabilidad Opera'!DR4)</f>
        <v/>
      </c>
      <c r="DS4" s="81" t="str">
        <f>IF(DS2="No","",+'3. Vulnerabilidad Opera'!DS4)</f>
        <v/>
      </c>
      <c r="DT4" s="81" t="str">
        <f>IF(DT2="No","",+'3. Vulnerabilidad Opera'!DT4)</f>
        <v/>
      </c>
      <c r="DU4" s="81" t="str">
        <f>IF(DU2="No","",+'3. Vulnerabilidad Opera'!DU4)</f>
        <v/>
      </c>
      <c r="DV4" s="81" t="str">
        <f>IF(DV2="No","",+'3. Vulnerabilidad Opera'!DV4)</f>
        <v/>
      </c>
      <c r="DW4" s="81" t="str">
        <f>IF(DW2="No","",+'3. Vulnerabilidad Opera'!DW4)</f>
        <v/>
      </c>
      <c r="DX4" s="81" t="str">
        <f>IF(DX2="No","",+'3. Vulnerabilidad Opera'!DX4)</f>
        <v/>
      </c>
      <c r="DY4" s="81" t="str">
        <f>IF(DY2="No","",+'3. Vulnerabilidad Opera'!DY4)</f>
        <v/>
      </c>
      <c r="DZ4" s="81" t="str">
        <f>IF(DZ2="No","",+'3. Vulnerabilidad Opera'!DZ4)</f>
        <v/>
      </c>
      <c r="EA4" s="81" t="str">
        <f>IF(EA2="No","",+'3. Vulnerabilidad Opera'!EA4)</f>
        <v/>
      </c>
      <c r="EB4" s="81" t="str">
        <f>IF(EB2="No","",+'3. Vulnerabilidad Opera'!EB4)</f>
        <v/>
      </c>
      <c r="EC4" s="81" t="str">
        <f>IF(EC2="No","",+'3. Vulnerabilidad Opera'!EC4)</f>
        <v/>
      </c>
      <c r="ED4" s="81" t="str">
        <f>IF(ED2="No","",+'3. Vulnerabilidad Opera'!ED4)</f>
        <v/>
      </c>
      <c r="EE4" s="81" t="str">
        <f>IF(EE2="No","",+'3. Vulnerabilidad Opera'!EE4)</f>
        <v/>
      </c>
      <c r="EF4" s="81" t="str">
        <f>IF(EF2="No","",+'3. Vulnerabilidad Opera'!EF4)</f>
        <v/>
      </c>
      <c r="EG4" s="81" t="str">
        <f>IF(EG2="No","",+'3. Vulnerabilidad Opera'!EG4)</f>
        <v/>
      </c>
      <c r="EH4" s="81" t="str">
        <f>IF(EH2="No","",+'3. Vulnerabilidad Opera'!EH4)</f>
        <v/>
      </c>
      <c r="EI4" s="81" t="str">
        <f>IF(EI2="No","",+'3. Vulnerabilidad Opera'!EI4)</f>
        <v/>
      </c>
      <c r="EJ4" s="81" t="str">
        <f>IF(EJ2="No","",+'3. Vulnerabilidad Opera'!EJ4)</f>
        <v/>
      </c>
      <c r="EK4" s="81" t="str">
        <f>IF(EK2="No","",+'3. Vulnerabilidad Opera'!EK4)</f>
        <v/>
      </c>
      <c r="EL4" s="81" t="str">
        <f>IF(EL2="No","",+'3. Vulnerabilidad Opera'!EL4)</f>
        <v/>
      </c>
      <c r="EM4" s="81" t="str">
        <f>IF(EM2="No","",+'3. Vulnerabilidad Opera'!EM4)</f>
        <v/>
      </c>
      <c r="EN4" s="81" t="str">
        <f>IF(EN2="No","",+'3. Vulnerabilidad Opera'!EN4)</f>
        <v/>
      </c>
      <c r="EO4" s="81" t="str">
        <f>IF(EO2="No","",+'3. Vulnerabilidad Opera'!EO4)</f>
        <v/>
      </c>
      <c r="EP4" s="81" t="str">
        <f>IF(EP2="No","",+'3. Vulnerabilidad Opera'!EP4)</f>
        <v/>
      </c>
      <c r="EQ4" s="81" t="str">
        <f>IF(EQ2="No","",+'3. Vulnerabilidad Opera'!EQ4)</f>
        <v/>
      </c>
      <c r="ER4" s="81" t="str">
        <f>IF(ER2="No","",+'3. Vulnerabilidad Opera'!ER4)</f>
        <v/>
      </c>
      <c r="ES4" s="81" t="str">
        <f>IF(ES2="No","",+'3. Vulnerabilidad Opera'!ES4)</f>
        <v/>
      </c>
      <c r="ET4" s="81" t="str">
        <f>IF(ET2="No","",+'3. Vulnerabilidad Opera'!ET4)</f>
        <v/>
      </c>
      <c r="EU4" s="81" t="str">
        <f>IF(EU2="No","",+'3. Vulnerabilidad Opera'!EU4)</f>
        <v/>
      </c>
      <c r="EV4" s="81" t="str">
        <f>IF(EV2="No","",+'3. Vulnerabilidad Opera'!EV4)</f>
        <v/>
      </c>
      <c r="EW4" s="81" t="str">
        <f>IF(EW2="No","",+'3. Vulnerabilidad Opera'!EW4)</f>
        <v/>
      </c>
      <c r="EX4" s="81" t="str">
        <f>IF(EX2="No","",+'3. Vulnerabilidad Opera'!EX4)</f>
        <v/>
      </c>
      <c r="EY4" s="81" t="str">
        <f>IF(EY2="No","",+'3. Vulnerabilidad Opera'!EY4)</f>
        <v/>
      </c>
      <c r="EZ4" s="81" t="str">
        <f>IF(EZ2="No","",+'3. Vulnerabilidad Opera'!EZ4)</f>
        <v/>
      </c>
      <c r="FA4" s="81" t="str">
        <f>IF(FA2="No","",+'3. Vulnerabilidad Opera'!FA4)</f>
        <v/>
      </c>
      <c r="FB4" s="81" t="str">
        <f>IF(FB2="No","",+'3. Vulnerabilidad Opera'!FB4)</f>
        <v/>
      </c>
      <c r="FC4" s="81" t="str">
        <f>IF(FC2="No","",+'3. Vulnerabilidad Opera'!FC4)</f>
        <v/>
      </c>
      <c r="FD4" s="81" t="str">
        <f>IF(FD2="No","",+'3. Vulnerabilidad Opera'!FD4)</f>
        <v/>
      </c>
      <c r="FE4" s="81" t="str">
        <f>IF(FE2="No","",+'3. Vulnerabilidad Opera'!FE4)</f>
        <v/>
      </c>
      <c r="FF4" s="81" t="str">
        <f>IF(FF2="No","",+'3. Vulnerabilidad Opera'!FF4)</f>
        <v/>
      </c>
      <c r="FG4" s="81" t="str">
        <f>IF(FG2="No","",+'3. Vulnerabilidad Opera'!FG4)</f>
        <v/>
      </c>
      <c r="FH4" s="81" t="str">
        <f>IF(FH2="No","",+'3. Vulnerabilidad Opera'!FH4)</f>
        <v/>
      </c>
      <c r="FI4" s="81" t="str">
        <f>IF(FI2="No","",+'3. Vulnerabilidad Opera'!FI4)</f>
        <v/>
      </c>
      <c r="FJ4" s="81" t="str">
        <f>IF(FJ2="No","",+'3. Vulnerabilidad Opera'!FJ4)</f>
        <v/>
      </c>
      <c r="FK4" s="81" t="str">
        <f>IF(FK2="No","",+'3. Vulnerabilidad Opera'!FK4)</f>
        <v/>
      </c>
      <c r="FL4" s="81" t="str">
        <f>IF(FL2="No","",+'3. Vulnerabilidad Opera'!FL4)</f>
        <v/>
      </c>
      <c r="FM4" s="81" t="str">
        <f>IF(FM2="No","",+'3. Vulnerabilidad Opera'!FM4)</f>
        <v/>
      </c>
      <c r="FN4" s="81" t="str">
        <f>IF(FN2="No","",+'3. Vulnerabilidad Opera'!FN4)</f>
        <v/>
      </c>
      <c r="FO4" s="81" t="str">
        <f>IF(FO2="No","",+'3. Vulnerabilidad Opera'!FO4)</f>
        <v/>
      </c>
      <c r="FP4" s="81" t="str">
        <f>IF(FP2="No","",+'3. Vulnerabilidad Opera'!FP4)</f>
        <v/>
      </c>
      <c r="FQ4" s="81" t="str">
        <f>IF(FQ2="No","",+'3. Vulnerabilidad Opera'!FQ4)</f>
        <v/>
      </c>
      <c r="FR4" s="81" t="str">
        <f>IF(FR2="No","",+'3. Vulnerabilidad Opera'!FR4)</f>
        <v/>
      </c>
      <c r="FS4" s="81" t="str">
        <f>IF(FS2="No","",+'3. Vulnerabilidad Opera'!FS4)</f>
        <v/>
      </c>
      <c r="FT4" s="81" t="str">
        <f>IF(FT2="No","",+'3. Vulnerabilidad Opera'!FT4)</f>
        <v/>
      </c>
      <c r="FU4" s="81" t="str">
        <f>IF(FU2="No","",+'3. Vulnerabilidad Opera'!FU4)</f>
        <v/>
      </c>
      <c r="FV4" s="81" t="str">
        <f>IF(FV2="No","",+'3. Vulnerabilidad Opera'!FV4)</f>
        <v/>
      </c>
      <c r="FW4" s="81" t="str">
        <f>IF(FW2="No","",+'3. Vulnerabilidad Opera'!FW4)</f>
        <v/>
      </c>
      <c r="FX4" s="81" t="str">
        <f>IF(FX2="No","",+'3. Vulnerabilidad Opera'!FX4)</f>
        <v/>
      </c>
      <c r="FY4" s="81" t="str">
        <f>IF(FY2="No","",+'3. Vulnerabilidad Opera'!FY4)</f>
        <v/>
      </c>
      <c r="FZ4" s="81" t="str">
        <f>IF(FZ2="No","",+'3. Vulnerabilidad Opera'!FZ4)</f>
        <v/>
      </c>
      <c r="GA4" s="81" t="str">
        <f>IF(GA2="No","",+'3. Vulnerabilidad Opera'!GA4)</f>
        <v/>
      </c>
      <c r="GB4" s="81" t="str">
        <f>IF(GB2="No","",+'3. Vulnerabilidad Opera'!GB4)</f>
        <v/>
      </c>
      <c r="GC4" s="81" t="str">
        <f>IF(GC2="No","",+'3. Vulnerabilidad Opera'!GC4)</f>
        <v/>
      </c>
      <c r="GD4" s="81" t="str">
        <f>IF(GD2="No","",+'3. Vulnerabilidad Opera'!GD4)</f>
        <v/>
      </c>
      <c r="GE4" s="81" t="str">
        <f>IF(GE2="No","",+'3. Vulnerabilidad Opera'!GE4)</f>
        <v/>
      </c>
      <c r="GF4" s="81" t="str">
        <f>IF(GF2="No","",+'3. Vulnerabilidad Opera'!GF4)</f>
        <v/>
      </c>
      <c r="GG4" s="81" t="str">
        <f>IF(GG2="No","",+'3. Vulnerabilidad Opera'!GG4)</f>
        <v/>
      </c>
      <c r="GH4" s="81" t="str">
        <f>IF(GH2="No","",+'3. Vulnerabilidad Opera'!GH4)</f>
        <v/>
      </c>
      <c r="GI4" s="81" t="str">
        <f>IF(GI2="No","",+'3. Vulnerabilidad Opera'!GI4)</f>
        <v/>
      </c>
      <c r="GJ4" s="81" t="str">
        <f>IF(GJ2="No","",+'3. Vulnerabilidad Opera'!GJ4)</f>
        <v/>
      </c>
      <c r="GK4" s="81" t="str">
        <f>IF(GK2="No","",+'3. Vulnerabilidad Opera'!GK4)</f>
        <v/>
      </c>
      <c r="GL4" s="81" t="str">
        <f>IF(GL2="No","",+'3. Vulnerabilidad Opera'!GL4)</f>
        <v/>
      </c>
      <c r="GM4" s="81" t="str">
        <f>IF(GM2="No","",+'3. Vulnerabilidad Opera'!GM4)</f>
        <v/>
      </c>
      <c r="GN4" s="81" t="str">
        <f>IF(GN2="No","",+'3. Vulnerabilidad Opera'!GN4)</f>
        <v/>
      </c>
      <c r="GO4" s="81" t="str">
        <f>IF(GO2="No","",+'3. Vulnerabilidad Opera'!GO4)</f>
        <v/>
      </c>
      <c r="GP4" s="81" t="str">
        <f>IF(GP2="No","",+'3. Vulnerabilidad Opera'!GP4)</f>
        <v/>
      </c>
      <c r="GQ4" s="81" t="str">
        <f>IF(GQ2="No","",+'3. Vulnerabilidad Opera'!GQ4)</f>
        <v/>
      </c>
      <c r="GR4" s="81" t="str">
        <f>IF(GR2="No","",+'3. Vulnerabilidad Opera'!GR4)</f>
        <v/>
      </c>
      <c r="GS4" s="81" t="str">
        <f>IF(GS2="No","",+'3. Vulnerabilidad Opera'!GS4)</f>
        <v/>
      </c>
      <c r="GT4" s="144" t="str">
        <f t="shared" ref="GT4:GT11" si="0">IF($B$2="No","",COUNTIF(B4:GS4,"Si"))</f>
        <v/>
      </c>
      <c r="GU4" s="145" t="str">
        <f t="shared" ref="GU4:GU11" si="1">IF($B$2="No","",GT4*100/GX4)</f>
        <v/>
      </c>
      <c r="GV4" s="144" t="str">
        <f t="shared" ref="GV4:GV11" si="2">IF($B$2="No","",COUNTIF(B4:GS4,"No"))</f>
        <v/>
      </c>
      <c r="GW4" s="145" t="str">
        <f t="shared" ref="GW4:GW11" si="3">IF($B$2="No","",GV4*100/GX4)</f>
        <v/>
      </c>
      <c r="GX4" s="144" t="str">
        <f t="shared" ref="GX4:GX11" si="4">IF($B$2="No","",GT4+GV4)</f>
        <v/>
      </c>
      <c r="GY4" s="144" t="str">
        <f t="shared" ref="GY4:GY11" si="5">IF($B$2="No","",GU4+GW4)</f>
        <v/>
      </c>
    </row>
    <row r="5" spans="1:207" ht="21" thickTop="1" thickBot="1" x14ac:dyDescent="0.3">
      <c r="A5" s="127" t="s">
        <v>38</v>
      </c>
      <c r="B5" s="81" t="str">
        <f>IF(B2="No","",+'3. Vulnerabilidad Opera'!B5)</f>
        <v/>
      </c>
      <c r="C5" s="81" t="str">
        <f>IF(C2="No","",+'3. Vulnerabilidad Opera'!C5)</f>
        <v/>
      </c>
      <c r="D5" s="81" t="str">
        <f>IF(D2="No","",+'3. Vulnerabilidad Opera'!D5)</f>
        <v/>
      </c>
      <c r="E5" s="81" t="str">
        <f>IF(E2="No","",+'3. Vulnerabilidad Opera'!E5)</f>
        <v/>
      </c>
      <c r="F5" s="81" t="str">
        <f>IF(F2="No","",+'3. Vulnerabilidad Opera'!F5)</f>
        <v/>
      </c>
      <c r="G5" s="81" t="str">
        <f>IF(G2="No","",+'3. Vulnerabilidad Opera'!G5)</f>
        <v/>
      </c>
      <c r="H5" s="81" t="str">
        <f>IF(H2="No","",+'3. Vulnerabilidad Opera'!H5)</f>
        <v/>
      </c>
      <c r="I5" s="81" t="str">
        <f>IF(I2="No","",+'3. Vulnerabilidad Opera'!I5)</f>
        <v/>
      </c>
      <c r="J5" s="81" t="str">
        <f>IF(J2="No","",+'3. Vulnerabilidad Opera'!J5)</f>
        <v/>
      </c>
      <c r="K5" s="81" t="str">
        <f>IF(K2="No","",+'3. Vulnerabilidad Opera'!K5)</f>
        <v/>
      </c>
      <c r="L5" s="81" t="str">
        <f>IF(L2="No","",+'3. Vulnerabilidad Opera'!L5)</f>
        <v/>
      </c>
      <c r="M5" s="81" t="str">
        <f>IF(M2="No","",+'3. Vulnerabilidad Opera'!M5)</f>
        <v/>
      </c>
      <c r="N5" s="81" t="str">
        <f>IF(N2="No","",+'3. Vulnerabilidad Opera'!N5)</f>
        <v/>
      </c>
      <c r="O5" s="81" t="str">
        <f>IF(O2="No","",+'3. Vulnerabilidad Opera'!O5)</f>
        <v/>
      </c>
      <c r="P5" s="81" t="str">
        <f>IF(P2="No","",+'3. Vulnerabilidad Opera'!P5)</f>
        <v/>
      </c>
      <c r="Q5" s="81" t="str">
        <f>IF(Q2="No","",+'3. Vulnerabilidad Opera'!Q5)</f>
        <v/>
      </c>
      <c r="R5" s="81" t="str">
        <f>IF(R2="No","",+'3. Vulnerabilidad Opera'!R5)</f>
        <v/>
      </c>
      <c r="S5" s="81" t="str">
        <f>IF(S2="No","",+'3. Vulnerabilidad Opera'!S5)</f>
        <v/>
      </c>
      <c r="T5" s="81" t="str">
        <f>IF(T2="No","",+'3. Vulnerabilidad Opera'!T5)</f>
        <v/>
      </c>
      <c r="U5" s="81" t="str">
        <f>IF(U2="No","",+'3. Vulnerabilidad Opera'!U5)</f>
        <v/>
      </c>
      <c r="V5" s="81" t="str">
        <f>IF(V2="No","",+'3. Vulnerabilidad Opera'!V5)</f>
        <v/>
      </c>
      <c r="W5" s="81" t="str">
        <f>IF(W2="No","",+'3. Vulnerabilidad Opera'!W5)</f>
        <v/>
      </c>
      <c r="X5" s="81" t="str">
        <f>IF(X2="No","",+'3. Vulnerabilidad Opera'!X5)</f>
        <v/>
      </c>
      <c r="Y5" s="81" t="str">
        <f>IF(Y2="No","",+'3. Vulnerabilidad Opera'!Y5)</f>
        <v/>
      </c>
      <c r="Z5" s="81" t="str">
        <f>IF(Z2="No","",+'3. Vulnerabilidad Opera'!Z5)</f>
        <v/>
      </c>
      <c r="AA5" s="81" t="str">
        <f>IF(AA2="No","",+'3. Vulnerabilidad Opera'!AA5)</f>
        <v/>
      </c>
      <c r="AB5" s="81" t="str">
        <f>IF(AB2="No","",+'3. Vulnerabilidad Opera'!AB5)</f>
        <v/>
      </c>
      <c r="AC5" s="81" t="str">
        <f>IF(AC2="No","",+'3. Vulnerabilidad Opera'!AC5)</f>
        <v/>
      </c>
      <c r="AD5" s="81" t="str">
        <f>IF(AD2="No","",+'3. Vulnerabilidad Opera'!AD5)</f>
        <v/>
      </c>
      <c r="AE5" s="81" t="str">
        <f>IF(AE2="No","",+'3. Vulnerabilidad Opera'!AE5)</f>
        <v/>
      </c>
      <c r="AF5" s="81" t="str">
        <f>IF(AF2="No","",+'3. Vulnerabilidad Opera'!AF5)</f>
        <v/>
      </c>
      <c r="AG5" s="81" t="str">
        <f>IF(AG2="No","",+'3. Vulnerabilidad Opera'!AG5)</f>
        <v/>
      </c>
      <c r="AH5" s="81" t="str">
        <f>IF(AH2="No","",+'3. Vulnerabilidad Opera'!AH5)</f>
        <v/>
      </c>
      <c r="AI5" s="81" t="str">
        <f>IF(AI2="No","",+'3. Vulnerabilidad Opera'!AI5)</f>
        <v/>
      </c>
      <c r="AJ5" s="81" t="str">
        <f>IF(AJ2="No","",+'3. Vulnerabilidad Opera'!AJ5)</f>
        <v/>
      </c>
      <c r="AK5" s="81" t="str">
        <f>IF(AK2="No","",+'3. Vulnerabilidad Opera'!AK5)</f>
        <v/>
      </c>
      <c r="AL5" s="81" t="str">
        <f>IF(AL2="No","",+'3. Vulnerabilidad Opera'!AL5)</f>
        <v/>
      </c>
      <c r="AM5" s="81" t="str">
        <f>IF(AM2="No","",+'3. Vulnerabilidad Opera'!AM5)</f>
        <v/>
      </c>
      <c r="AN5" s="81" t="str">
        <f>IF(AN2="No","",+'3. Vulnerabilidad Opera'!AN5)</f>
        <v/>
      </c>
      <c r="AO5" s="81" t="str">
        <f>IF(AO2="No","",+'3. Vulnerabilidad Opera'!AO5)</f>
        <v/>
      </c>
      <c r="AP5" s="81" t="str">
        <f>IF(AP2="No","",+'3. Vulnerabilidad Opera'!AP5)</f>
        <v/>
      </c>
      <c r="AQ5" s="81" t="str">
        <f>IF(AQ2="No","",+'3. Vulnerabilidad Opera'!AQ5)</f>
        <v/>
      </c>
      <c r="AR5" s="81" t="str">
        <f>IF(AR2="No","",+'3. Vulnerabilidad Opera'!AR5)</f>
        <v/>
      </c>
      <c r="AS5" s="81" t="str">
        <f>IF(AS2="No","",+'3. Vulnerabilidad Opera'!AS5)</f>
        <v/>
      </c>
      <c r="AT5" s="81" t="str">
        <f>IF(AT2="No","",+'3. Vulnerabilidad Opera'!AT5)</f>
        <v/>
      </c>
      <c r="AU5" s="81" t="str">
        <f>IF(AU2="No","",+'3. Vulnerabilidad Opera'!AU5)</f>
        <v/>
      </c>
      <c r="AV5" s="81" t="str">
        <f>IF(AV2="No","",+'3. Vulnerabilidad Opera'!AV5)</f>
        <v/>
      </c>
      <c r="AW5" s="81" t="str">
        <f>IF(AW2="No","",+'3. Vulnerabilidad Opera'!AW5)</f>
        <v/>
      </c>
      <c r="AX5" s="81" t="str">
        <f>IF(AX2="No","",+'3. Vulnerabilidad Opera'!AX5)</f>
        <v/>
      </c>
      <c r="AY5" s="81" t="str">
        <f>IF(AY2="No","",+'3. Vulnerabilidad Opera'!AY5)</f>
        <v/>
      </c>
      <c r="AZ5" s="81" t="str">
        <f>IF(AZ2="No","",+'3. Vulnerabilidad Opera'!AZ5)</f>
        <v/>
      </c>
      <c r="BA5" s="81" t="str">
        <f>IF(BA2="No","",+'3. Vulnerabilidad Opera'!BA5)</f>
        <v/>
      </c>
      <c r="BB5" s="81" t="str">
        <f>IF(BB2="No","",+'3. Vulnerabilidad Opera'!BB5)</f>
        <v/>
      </c>
      <c r="BC5" s="81" t="str">
        <f>IF(BC2="No","",+'3. Vulnerabilidad Opera'!BC5)</f>
        <v/>
      </c>
      <c r="BD5" s="81" t="str">
        <f>IF(BD2="No","",+'3. Vulnerabilidad Opera'!BD5)</f>
        <v/>
      </c>
      <c r="BE5" s="81" t="str">
        <f>IF(BE2="No","",+'3. Vulnerabilidad Opera'!BE5)</f>
        <v/>
      </c>
      <c r="BF5" s="81" t="str">
        <f>IF(BF2="No","",+'3. Vulnerabilidad Opera'!BF5)</f>
        <v/>
      </c>
      <c r="BG5" s="81" t="str">
        <f>IF(BG2="No","",+'3. Vulnerabilidad Opera'!BG5)</f>
        <v/>
      </c>
      <c r="BH5" s="81" t="str">
        <f>IF(BH2="No","",+'3. Vulnerabilidad Opera'!BH5)</f>
        <v/>
      </c>
      <c r="BI5" s="81" t="str">
        <f>IF(BI2="No","",+'3. Vulnerabilidad Opera'!BI5)</f>
        <v/>
      </c>
      <c r="BJ5" s="81" t="str">
        <f>IF(BJ2="No","",+'3. Vulnerabilidad Opera'!BJ5)</f>
        <v/>
      </c>
      <c r="BK5" s="81" t="str">
        <f>IF(BK2="No","",+'3. Vulnerabilidad Opera'!BK5)</f>
        <v/>
      </c>
      <c r="BL5" s="81" t="str">
        <f>IF(BL2="No","",+'3. Vulnerabilidad Opera'!BL5)</f>
        <v/>
      </c>
      <c r="BM5" s="81" t="str">
        <f>IF(BM2="No","",+'3. Vulnerabilidad Opera'!BM5)</f>
        <v/>
      </c>
      <c r="BN5" s="81" t="str">
        <f>IF(BN2="No","",+'3. Vulnerabilidad Opera'!BN5)</f>
        <v/>
      </c>
      <c r="BO5" s="81" t="str">
        <f>IF(BO2="No","",+'3. Vulnerabilidad Opera'!BO5)</f>
        <v/>
      </c>
      <c r="BP5" s="81" t="str">
        <f>IF(BP2="No","",+'3. Vulnerabilidad Opera'!BP5)</f>
        <v/>
      </c>
      <c r="BQ5" s="81" t="str">
        <f>IF(BQ2="No","",+'3. Vulnerabilidad Opera'!BQ5)</f>
        <v/>
      </c>
      <c r="BR5" s="81" t="str">
        <f>IF(BR2="No","",+'3. Vulnerabilidad Opera'!BR5)</f>
        <v/>
      </c>
      <c r="BS5" s="81" t="str">
        <f>IF(BS2="No","",+'3. Vulnerabilidad Opera'!BS5)</f>
        <v/>
      </c>
      <c r="BT5" s="81" t="str">
        <f>IF(BT2="No","",+'3. Vulnerabilidad Opera'!BT5)</f>
        <v/>
      </c>
      <c r="BU5" s="81" t="str">
        <f>IF(BU2="No","",+'3. Vulnerabilidad Opera'!BU5)</f>
        <v/>
      </c>
      <c r="BV5" s="81" t="str">
        <f>IF(BV2="No","",+'3. Vulnerabilidad Opera'!BV5)</f>
        <v/>
      </c>
      <c r="BW5" s="81" t="str">
        <f>IF(BW2="No","",+'3. Vulnerabilidad Opera'!BW5)</f>
        <v/>
      </c>
      <c r="BX5" s="81" t="str">
        <f>IF(BX2="No","",+'3. Vulnerabilidad Opera'!BX5)</f>
        <v/>
      </c>
      <c r="BY5" s="81" t="str">
        <f>IF(BY2="No","",+'3. Vulnerabilidad Opera'!BY5)</f>
        <v/>
      </c>
      <c r="BZ5" s="81" t="str">
        <f>IF(BZ2="No","",+'3. Vulnerabilidad Opera'!BZ5)</f>
        <v/>
      </c>
      <c r="CA5" s="81" t="str">
        <f>IF(CA2="No","",+'3. Vulnerabilidad Opera'!CA5)</f>
        <v/>
      </c>
      <c r="CB5" s="81" t="str">
        <f>IF(CB2="No","",+'3. Vulnerabilidad Opera'!CB5)</f>
        <v/>
      </c>
      <c r="CC5" s="81" t="str">
        <f>IF(CC2="No","",+'3. Vulnerabilidad Opera'!CC5)</f>
        <v/>
      </c>
      <c r="CD5" s="81" t="str">
        <f>IF(CD2="No","",+'3. Vulnerabilidad Opera'!CD5)</f>
        <v/>
      </c>
      <c r="CE5" s="81" t="str">
        <f>IF(CE2="No","",+'3. Vulnerabilidad Opera'!CE5)</f>
        <v/>
      </c>
      <c r="CF5" s="81" t="str">
        <f>IF(CF2="No","",+'3. Vulnerabilidad Opera'!CF5)</f>
        <v/>
      </c>
      <c r="CG5" s="81" t="str">
        <f>IF(CG2="No","",+'3. Vulnerabilidad Opera'!CG5)</f>
        <v/>
      </c>
      <c r="CH5" s="81" t="str">
        <f>IF(CH2="No","",+'3. Vulnerabilidad Opera'!CH5)</f>
        <v/>
      </c>
      <c r="CI5" s="81" t="str">
        <f>IF(CI2="No","",+'3. Vulnerabilidad Opera'!CI5)</f>
        <v/>
      </c>
      <c r="CJ5" s="81" t="str">
        <f>IF(CJ2="No","",+'3. Vulnerabilidad Opera'!CJ5)</f>
        <v/>
      </c>
      <c r="CK5" s="81" t="str">
        <f>IF(CK2="No","",+'3. Vulnerabilidad Opera'!CK5)</f>
        <v/>
      </c>
      <c r="CL5" s="81" t="str">
        <f>IF(CL2="No","",+'3. Vulnerabilidad Opera'!CL5)</f>
        <v/>
      </c>
      <c r="CM5" s="81" t="str">
        <f>IF(CM2="No","",+'3. Vulnerabilidad Opera'!CM5)</f>
        <v/>
      </c>
      <c r="CN5" s="81" t="str">
        <f>IF(CN2="No","",+'3. Vulnerabilidad Opera'!CN5)</f>
        <v/>
      </c>
      <c r="CO5" s="81" t="str">
        <f>IF(CO2="No","",+'3. Vulnerabilidad Opera'!CO5)</f>
        <v/>
      </c>
      <c r="CP5" s="81" t="str">
        <f>IF(CP2="No","",+'3. Vulnerabilidad Opera'!CP5)</f>
        <v/>
      </c>
      <c r="CQ5" s="81" t="str">
        <f>IF(CQ2="No","",+'3. Vulnerabilidad Opera'!CQ5)</f>
        <v/>
      </c>
      <c r="CR5" s="81" t="str">
        <f>IF(CR2="No","",+'3. Vulnerabilidad Opera'!CR5)</f>
        <v/>
      </c>
      <c r="CS5" s="81" t="str">
        <f>IF(CS2="No","",+'3. Vulnerabilidad Opera'!CS5)</f>
        <v/>
      </c>
      <c r="CT5" s="81" t="str">
        <f>IF(CT2="No","",+'3. Vulnerabilidad Opera'!CT5)</f>
        <v/>
      </c>
      <c r="CU5" s="81" t="str">
        <f>IF(CU2="No","",+'3. Vulnerabilidad Opera'!CU5)</f>
        <v/>
      </c>
      <c r="CV5" s="81" t="str">
        <f>IF(CV2="No","",+'3. Vulnerabilidad Opera'!CV5)</f>
        <v/>
      </c>
      <c r="CW5" s="81" t="str">
        <f>IF(CW2="No","",+'3. Vulnerabilidad Opera'!CW5)</f>
        <v/>
      </c>
      <c r="CX5" s="81" t="str">
        <f>IF(CX2="No","",+'3. Vulnerabilidad Opera'!CX5)</f>
        <v/>
      </c>
      <c r="CY5" s="81" t="str">
        <f>IF(CY2="No","",+'3. Vulnerabilidad Opera'!CY5)</f>
        <v/>
      </c>
      <c r="CZ5" s="81" t="str">
        <f>IF(CZ2="No","",+'3. Vulnerabilidad Opera'!CZ5)</f>
        <v/>
      </c>
      <c r="DA5" s="81" t="str">
        <f>IF(DA2="No","",+'3. Vulnerabilidad Opera'!DA5)</f>
        <v/>
      </c>
      <c r="DB5" s="81" t="str">
        <f>IF(DB2="No","",+'3. Vulnerabilidad Opera'!DB5)</f>
        <v/>
      </c>
      <c r="DC5" s="81" t="str">
        <f>IF(DC2="No","",+'3. Vulnerabilidad Opera'!DC5)</f>
        <v/>
      </c>
      <c r="DD5" s="81" t="str">
        <f>IF(DD2="No","",+'3. Vulnerabilidad Opera'!DD5)</f>
        <v/>
      </c>
      <c r="DE5" s="81" t="str">
        <f>IF(DE2="No","",+'3. Vulnerabilidad Opera'!DE5)</f>
        <v/>
      </c>
      <c r="DF5" s="81" t="str">
        <f>IF(DF2="No","",+'3. Vulnerabilidad Opera'!DF5)</f>
        <v/>
      </c>
      <c r="DG5" s="81" t="str">
        <f>IF(DG2="No","",+'3. Vulnerabilidad Opera'!DG5)</f>
        <v/>
      </c>
      <c r="DH5" s="81" t="str">
        <f>IF(DH2="No","",+'3. Vulnerabilidad Opera'!DH5)</f>
        <v/>
      </c>
      <c r="DI5" s="81" t="str">
        <f>IF(DI2="No","",+'3. Vulnerabilidad Opera'!DI5)</f>
        <v/>
      </c>
      <c r="DJ5" s="81" t="str">
        <f>IF(DJ2="No","",+'3. Vulnerabilidad Opera'!DJ5)</f>
        <v/>
      </c>
      <c r="DK5" s="81" t="str">
        <f>IF(DK2="No","",+'3. Vulnerabilidad Opera'!DK5)</f>
        <v/>
      </c>
      <c r="DL5" s="81" t="str">
        <f>IF(DL2="No","",+'3. Vulnerabilidad Opera'!DL5)</f>
        <v/>
      </c>
      <c r="DM5" s="81" t="str">
        <f>IF(DM2="No","",+'3. Vulnerabilidad Opera'!DM5)</f>
        <v/>
      </c>
      <c r="DN5" s="81" t="str">
        <f>IF(DN2="No","",+'3. Vulnerabilidad Opera'!DN5)</f>
        <v/>
      </c>
      <c r="DO5" s="81" t="str">
        <f>IF(DO2="No","",+'3. Vulnerabilidad Opera'!DO5)</f>
        <v/>
      </c>
      <c r="DP5" s="81" t="str">
        <f>IF(DP2="No","",+'3. Vulnerabilidad Opera'!DP5)</f>
        <v/>
      </c>
      <c r="DQ5" s="81" t="str">
        <f>IF(DQ2="No","",+'3. Vulnerabilidad Opera'!DQ5)</f>
        <v/>
      </c>
      <c r="DR5" s="81" t="str">
        <f>IF(DR2="No","",+'3. Vulnerabilidad Opera'!DR5)</f>
        <v/>
      </c>
      <c r="DS5" s="81" t="str">
        <f>IF(DS2="No","",+'3. Vulnerabilidad Opera'!DS5)</f>
        <v/>
      </c>
      <c r="DT5" s="81" t="str">
        <f>IF(DT2="No","",+'3. Vulnerabilidad Opera'!DT5)</f>
        <v/>
      </c>
      <c r="DU5" s="81" t="str">
        <f>IF(DU2="No","",+'3. Vulnerabilidad Opera'!DU5)</f>
        <v/>
      </c>
      <c r="DV5" s="81" t="str">
        <f>IF(DV2="No","",+'3. Vulnerabilidad Opera'!DV5)</f>
        <v/>
      </c>
      <c r="DW5" s="81" t="str">
        <f>IF(DW2="No","",+'3. Vulnerabilidad Opera'!DW5)</f>
        <v/>
      </c>
      <c r="DX5" s="81" t="str">
        <f>IF(DX2="No","",+'3. Vulnerabilidad Opera'!DX5)</f>
        <v/>
      </c>
      <c r="DY5" s="81" t="str">
        <f>IF(DY2="No","",+'3. Vulnerabilidad Opera'!DY5)</f>
        <v/>
      </c>
      <c r="DZ5" s="81" t="str">
        <f>IF(DZ2="No","",+'3. Vulnerabilidad Opera'!DZ5)</f>
        <v/>
      </c>
      <c r="EA5" s="81" t="str">
        <f>IF(EA2="No","",+'3. Vulnerabilidad Opera'!EA5)</f>
        <v/>
      </c>
      <c r="EB5" s="81" t="str">
        <f>IF(EB2="No","",+'3. Vulnerabilidad Opera'!EB5)</f>
        <v/>
      </c>
      <c r="EC5" s="81" t="str">
        <f>IF(EC2="No","",+'3. Vulnerabilidad Opera'!EC5)</f>
        <v/>
      </c>
      <c r="ED5" s="81" t="str">
        <f>IF(ED2="No","",+'3. Vulnerabilidad Opera'!ED5)</f>
        <v/>
      </c>
      <c r="EE5" s="81" t="str">
        <f>IF(EE2="No","",+'3. Vulnerabilidad Opera'!EE5)</f>
        <v/>
      </c>
      <c r="EF5" s="81" t="str">
        <f>IF(EF2="No","",+'3. Vulnerabilidad Opera'!EF5)</f>
        <v/>
      </c>
      <c r="EG5" s="81" t="str">
        <f>IF(EG2="No","",+'3. Vulnerabilidad Opera'!EG5)</f>
        <v/>
      </c>
      <c r="EH5" s="81" t="str">
        <f>IF(EH2="No","",+'3. Vulnerabilidad Opera'!EH5)</f>
        <v/>
      </c>
      <c r="EI5" s="81" t="str">
        <f>IF(EI2="No","",+'3. Vulnerabilidad Opera'!EI5)</f>
        <v/>
      </c>
      <c r="EJ5" s="81" t="str">
        <f>IF(EJ2="No","",+'3. Vulnerabilidad Opera'!EJ5)</f>
        <v/>
      </c>
      <c r="EK5" s="81" t="str">
        <f>IF(EK2="No","",+'3. Vulnerabilidad Opera'!EK5)</f>
        <v/>
      </c>
      <c r="EL5" s="81" t="str">
        <f>IF(EL2="No","",+'3. Vulnerabilidad Opera'!EL5)</f>
        <v/>
      </c>
      <c r="EM5" s="81" t="str">
        <f>IF(EM2="No","",+'3. Vulnerabilidad Opera'!EM5)</f>
        <v/>
      </c>
      <c r="EN5" s="81" t="str">
        <f>IF(EN2="No","",+'3. Vulnerabilidad Opera'!EN5)</f>
        <v/>
      </c>
      <c r="EO5" s="81" t="str">
        <f>IF(EO2="No","",+'3. Vulnerabilidad Opera'!EO5)</f>
        <v/>
      </c>
      <c r="EP5" s="81" t="str">
        <f>IF(EP2="No","",+'3. Vulnerabilidad Opera'!EP5)</f>
        <v/>
      </c>
      <c r="EQ5" s="81" t="str">
        <f>IF(EQ2="No","",+'3. Vulnerabilidad Opera'!EQ5)</f>
        <v/>
      </c>
      <c r="ER5" s="81" t="str">
        <f>IF(ER2="No","",+'3. Vulnerabilidad Opera'!ER5)</f>
        <v/>
      </c>
      <c r="ES5" s="81" t="str">
        <f>IF(ES2="No","",+'3. Vulnerabilidad Opera'!ES5)</f>
        <v/>
      </c>
      <c r="ET5" s="81" t="str">
        <f>IF(ET2="No","",+'3. Vulnerabilidad Opera'!ET5)</f>
        <v/>
      </c>
      <c r="EU5" s="81" t="str">
        <f>IF(EU2="No","",+'3. Vulnerabilidad Opera'!EU5)</f>
        <v/>
      </c>
      <c r="EV5" s="81" t="str">
        <f>IF(EV2="No","",+'3. Vulnerabilidad Opera'!EV5)</f>
        <v/>
      </c>
      <c r="EW5" s="81" t="str">
        <f>IF(EW2="No","",+'3. Vulnerabilidad Opera'!EW5)</f>
        <v/>
      </c>
      <c r="EX5" s="81" t="str">
        <f>IF(EX2="No","",+'3. Vulnerabilidad Opera'!EX5)</f>
        <v/>
      </c>
      <c r="EY5" s="81" t="str">
        <f>IF(EY2="No","",+'3. Vulnerabilidad Opera'!EY5)</f>
        <v/>
      </c>
      <c r="EZ5" s="81" t="str">
        <f>IF(EZ2="No","",+'3. Vulnerabilidad Opera'!EZ5)</f>
        <v/>
      </c>
      <c r="FA5" s="81" t="str">
        <f>IF(FA2="No","",+'3. Vulnerabilidad Opera'!FA5)</f>
        <v/>
      </c>
      <c r="FB5" s="81" t="str">
        <f>IF(FB2="No","",+'3. Vulnerabilidad Opera'!FB5)</f>
        <v/>
      </c>
      <c r="FC5" s="81" t="str">
        <f>IF(FC2="No","",+'3. Vulnerabilidad Opera'!FC5)</f>
        <v/>
      </c>
      <c r="FD5" s="81" t="str">
        <f>IF(FD2="No","",+'3. Vulnerabilidad Opera'!FD5)</f>
        <v/>
      </c>
      <c r="FE5" s="81" t="str">
        <f>IF(FE2="No","",+'3. Vulnerabilidad Opera'!FE5)</f>
        <v/>
      </c>
      <c r="FF5" s="81" t="str">
        <f>IF(FF2="No","",+'3. Vulnerabilidad Opera'!FF5)</f>
        <v/>
      </c>
      <c r="FG5" s="81" t="str">
        <f>IF(FG2="No","",+'3. Vulnerabilidad Opera'!FG5)</f>
        <v/>
      </c>
      <c r="FH5" s="81" t="str">
        <f>IF(FH2="No","",+'3. Vulnerabilidad Opera'!FH5)</f>
        <v/>
      </c>
      <c r="FI5" s="81" t="str">
        <f>IF(FI2="No","",+'3. Vulnerabilidad Opera'!FI5)</f>
        <v/>
      </c>
      <c r="FJ5" s="81" t="str">
        <f>IF(FJ2="No","",+'3. Vulnerabilidad Opera'!FJ5)</f>
        <v/>
      </c>
      <c r="FK5" s="81" t="str">
        <f>IF(FK2="No","",+'3. Vulnerabilidad Opera'!FK5)</f>
        <v/>
      </c>
      <c r="FL5" s="81" t="str">
        <f>IF(FL2="No","",+'3. Vulnerabilidad Opera'!FL5)</f>
        <v/>
      </c>
      <c r="FM5" s="81" t="str">
        <f>IF(FM2="No","",+'3. Vulnerabilidad Opera'!FM5)</f>
        <v/>
      </c>
      <c r="FN5" s="81" t="str">
        <f>IF(FN2="No","",+'3. Vulnerabilidad Opera'!FN5)</f>
        <v/>
      </c>
      <c r="FO5" s="81" t="str">
        <f>IF(FO2="No","",+'3. Vulnerabilidad Opera'!FO5)</f>
        <v/>
      </c>
      <c r="FP5" s="81" t="str">
        <f>IF(FP2="No","",+'3. Vulnerabilidad Opera'!FP5)</f>
        <v/>
      </c>
      <c r="FQ5" s="81" t="str">
        <f>IF(FQ2="No","",+'3. Vulnerabilidad Opera'!FQ5)</f>
        <v/>
      </c>
      <c r="FR5" s="81" t="str">
        <f>IF(FR2="No","",+'3. Vulnerabilidad Opera'!FR5)</f>
        <v/>
      </c>
      <c r="FS5" s="81" t="str">
        <f>IF(FS2="No","",+'3. Vulnerabilidad Opera'!FS5)</f>
        <v/>
      </c>
      <c r="FT5" s="81" t="str">
        <f>IF(FT2="No","",+'3. Vulnerabilidad Opera'!FT5)</f>
        <v/>
      </c>
      <c r="FU5" s="81" t="str">
        <f>IF(FU2="No","",+'3. Vulnerabilidad Opera'!FU5)</f>
        <v/>
      </c>
      <c r="FV5" s="81" t="str">
        <f>IF(FV2="No","",+'3. Vulnerabilidad Opera'!FV5)</f>
        <v/>
      </c>
      <c r="FW5" s="81" t="str">
        <f>IF(FW2="No","",+'3. Vulnerabilidad Opera'!FW5)</f>
        <v/>
      </c>
      <c r="FX5" s="81" t="str">
        <f>IF(FX2="No","",+'3. Vulnerabilidad Opera'!FX5)</f>
        <v/>
      </c>
      <c r="FY5" s="81" t="str">
        <f>IF(FY2="No","",+'3. Vulnerabilidad Opera'!FY5)</f>
        <v/>
      </c>
      <c r="FZ5" s="81" t="str">
        <f>IF(FZ2="No","",+'3. Vulnerabilidad Opera'!FZ5)</f>
        <v/>
      </c>
      <c r="GA5" s="81" t="str">
        <f>IF(GA2="No","",+'3. Vulnerabilidad Opera'!GA5)</f>
        <v/>
      </c>
      <c r="GB5" s="81" t="str">
        <f>IF(GB2="No","",+'3. Vulnerabilidad Opera'!GB5)</f>
        <v/>
      </c>
      <c r="GC5" s="81" t="str">
        <f>IF(GC2="No","",+'3. Vulnerabilidad Opera'!GC5)</f>
        <v/>
      </c>
      <c r="GD5" s="81" t="str">
        <f>IF(GD2="No","",+'3. Vulnerabilidad Opera'!GD5)</f>
        <v/>
      </c>
      <c r="GE5" s="81" t="str">
        <f>IF(GE2="No","",+'3. Vulnerabilidad Opera'!GE5)</f>
        <v/>
      </c>
      <c r="GF5" s="81" t="str">
        <f>IF(GF2="No","",+'3. Vulnerabilidad Opera'!GF5)</f>
        <v/>
      </c>
      <c r="GG5" s="81" t="str">
        <f>IF(GG2="No","",+'3. Vulnerabilidad Opera'!GG5)</f>
        <v/>
      </c>
      <c r="GH5" s="81" t="str">
        <f>IF(GH2="No","",+'3. Vulnerabilidad Opera'!GH5)</f>
        <v/>
      </c>
      <c r="GI5" s="81" t="str">
        <f>IF(GI2="No","",+'3. Vulnerabilidad Opera'!GI5)</f>
        <v/>
      </c>
      <c r="GJ5" s="81" t="str">
        <f>IF(GJ2="No","",+'3. Vulnerabilidad Opera'!GJ5)</f>
        <v/>
      </c>
      <c r="GK5" s="81" t="str">
        <f>IF(GK2="No","",+'3. Vulnerabilidad Opera'!GK5)</f>
        <v/>
      </c>
      <c r="GL5" s="81" t="str">
        <f>IF(GL2="No","",+'3. Vulnerabilidad Opera'!GL5)</f>
        <v/>
      </c>
      <c r="GM5" s="81" t="str">
        <f>IF(GM2="No","",+'3. Vulnerabilidad Opera'!GM5)</f>
        <v/>
      </c>
      <c r="GN5" s="81" t="str">
        <f>IF(GN2="No","",+'3. Vulnerabilidad Opera'!GN5)</f>
        <v/>
      </c>
      <c r="GO5" s="81" t="str">
        <f>IF(GO2="No","",+'3. Vulnerabilidad Opera'!GO5)</f>
        <v/>
      </c>
      <c r="GP5" s="81" t="str">
        <f>IF(GP2="No","",+'3. Vulnerabilidad Opera'!GP5)</f>
        <v/>
      </c>
      <c r="GQ5" s="81" t="str">
        <f>IF(GQ2="No","",+'3. Vulnerabilidad Opera'!GQ5)</f>
        <v/>
      </c>
      <c r="GR5" s="81" t="str">
        <f>IF(GR2="No","",+'3. Vulnerabilidad Opera'!GR5)</f>
        <v/>
      </c>
      <c r="GS5" s="81" t="str">
        <f>IF(GS2="No","",+'3. Vulnerabilidad Opera'!GS5)</f>
        <v/>
      </c>
      <c r="GT5" s="137" t="str">
        <f t="shared" si="0"/>
        <v/>
      </c>
      <c r="GU5" s="138" t="str">
        <f t="shared" si="1"/>
        <v/>
      </c>
      <c r="GV5" s="137" t="str">
        <f t="shared" si="2"/>
        <v/>
      </c>
      <c r="GW5" s="138" t="str">
        <f t="shared" si="3"/>
        <v/>
      </c>
      <c r="GX5" s="137" t="str">
        <f t="shared" si="4"/>
        <v/>
      </c>
      <c r="GY5" s="137" t="str">
        <f t="shared" si="5"/>
        <v/>
      </c>
    </row>
    <row r="6" spans="1:207" ht="21" thickTop="1" thickBot="1" x14ac:dyDescent="0.3">
      <c r="A6" s="127" t="s">
        <v>39</v>
      </c>
      <c r="B6" s="81" t="str">
        <f>IF(B2="No","",+'3. Vulnerabilidad Opera'!B6)</f>
        <v/>
      </c>
      <c r="C6" s="81" t="str">
        <f>IF(C2="No","",+'3. Vulnerabilidad Opera'!C6)</f>
        <v/>
      </c>
      <c r="D6" s="81" t="str">
        <f>IF(D2="No","",+'3. Vulnerabilidad Opera'!D6)</f>
        <v/>
      </c>
      <c r="E6" s="81" t="str">
        <f>IF(E2="No","",+'3. Vulnerabilidad Opera'!E6)</f>
        <v/>
      </c>
      <c r="F6" s="81" t="str">
        <f>IF(F2="No","",+'3. Vulnerabilidad Opera'!F6)</f>
        <v/>
      </c>
      <c r="G6" s="81" t="str">
        <f>IF(G2="No","",+'3. Vulnerabilidad Opera'!G6)</f>
        <v/>
      </c>
      <c r="H6" s="81" t="str">
        <f>IF(H2="No","",+'3. Vulnerabilidad Opera'!H6)</f>
        <v/>
      </c>
      <c r="I6" s="81" t="str">
        <f>IF(I2="No","",+'3. Vulnerabilidad Opera'!I6)</f>
        <v/>
      </c>
      <c r="J6" s="81" t="str">
        <f>IF(J2="No","",+'3. Vulnerabilidad Opera'!J6)</f>
        <v/>
      </c>
      <c r="K6" s="81" t="str">
        <f>IF(K2="No","",+'3. Vulnerabilidad Opera'!K6)</f>
        <v/>
      </c>
      <c r="L6" s="81" t="str">
        <f>IF(L2="No","",+'3. Vulnerabilidad Opera'!L6)</f>
        <v/>
      </c>
      <c r="M6" s="81" t="str">
        <f>IF(M2="No","",+'3. Vulnerabilidad Opera'!M6)</f>
        <v/>
      </c>
      <c r="N6" s="81" t="str">
        <f>IF(N2="No","",+'3. Vulnerabilidad Opera'!N6)</f>
        <v/>
      </c>
      <c r="O6" s="81" t="str">
        <f>IF(O2="No","",+'3. Vulnerabilidad Opera'!O6)</f>
        <v/>
      </c>
      <c r="P6" s="81" t="str">
        <f>IF(P2="No","",+'3. Vulnerabilidad Opera'!P6)</f>
        <v/>
      </c>
      <c r="Q6" s="81" t="str">
        <f>IF(Q2="No","",+'3. Vulnerabilidad Opera'!Q6)</f>
        <v/>
      </c>
      <c r="R6" s="81" t="str">
        <f>IF(R2="No","",+'3. Vulnerabilidad Opera'!R6)</f>
        <v/>
      </c>
      <c r="S6" s="81" t="str">
        <f>IF(S2="No","",+'3. Vulnerabilidad Opera'!S6)</f>
        <v/>
      </c>
      <c r="T6" s="81" t="str">
        <f>IF(T2="No","",+'3. Vulnerabilidad Opera'!T6)</f>
        <v/>
      </c>
      <c r="U6" s="81" t="str">
        <f>IF(U2="No","",+'3. Vulnerabilidad Opera'!U6)</f>
        <v/>
      </c>
      <c r="V6" s="81" t="str">
        <f>IF(V2="No","",+'3. Vulnerabilidad Opera'!V6)</f>
        <v/>
      </c>
      <c r="W6" s="81" t="str">
        <f>IF(W2="No","",+'3. Vulnerabilidad Opera'!W6)</f>
        <v/>
      </c>
      <c r="X6" s="81" t="str">
        <f>IF(X2="No","",+'3. Vulnerabilidad Opera'!X6)</f>
        <v/>
      </c>
      <c r="Y6" s="81" t="str">
        <f>IF(Y2="No","",+'3. Vulnerabilidad Opera'!Y6)</f>
        <v/>
      </c>
      <c r="Z6" s="81" t="str">
        <f>IF(Z2="No","",+'3. Vulnerabilidad Opera'!Z6)</f>
        <v/>
      </c>
      <c r="AA6" s="81" t="str">
        <f>IF(AA2="No","",+'3. Vulnerabilidad Opera'!AA6)</f>
        <v/>
      </c>
      <c r="AB6" s="81" t="str">
        <f>IF(AB2="No","",+'3. Vulnerabilidad Opera'!AB6)</f>
        <v/>
      </c>
      <c r="AC6" s="81" t="str">
        <f>IF(AC2="No","",+'3. Vulnerabilidad Opera'!AC6)</f>
        <v/>
      </c>
      <c r="AD6" s="81" t="str">
        <f>IF(AD2="No","",+'3. Vulnerabilidad Opera'!AD6)</f>
        <v/>
      </c>
      <c r="AE6" s="81" t="str">
        <f>IF(AE2="No","",+'3. Vulnerabilidad Opera'!AE6)</f>
        <v/>
      </c>
      <c r="AF6" s="81" t="str">
        <f>IF(AF2="No","",+'3. Vulnerabilidad Opera'!AF6)</f>
        <v/>
      </c>
      <c r="AG6" s="81" t="str">
        <f>IF(AG2="No","",+'3. Vulnerabilidad Opera'!AG6)</f>
        <v/>
      </c>
      <c r="AH6" s="81" t="str">
        <f>IF(AH2="No","",+'3. Vulnerabilidad Opera'!AH6)</f>
        <v/>
      </c>
      <c r="AI6" s="81" t="str">
        <f>IF(AI2="No","",+'3. Vulnerabilidad Opera'!AI6)</f>
        <v/>
      </c>
      <c r="AJ6" s="81" t="str">
        <f>IF(AJ2="No","",+'3. Vulnerabilidad Opera'!AJ6)</f>
        <v/>
      </c>
      <c r="AK6" s="81" t="str">
        <f>IF(AK2="No","",+'3. Vulnerabilidad Opera'!AK6)</f>
        <v/>
      </c>
      <c r="AL6" s="81" t="str">
        <f>IF(AL2="No","",+'3. Vulnerabilidad Opera'!AL6)</f>
        <v/>
      </c>
      <c r="AM6" s="81" t="str">
        <f>IF(AM2="No","",+'3. Vulnerabilidad Opera'!AM6)</f>
        <v/>
      </c>
      <c r="AN6" s="81" t="str">
        <f>IF(AN2="No","",+'3. Vulnerabilidad Opera'!AN6)</f>
        <v/>
      </c>
      <c r="AO6" s="81" t="str">
        <f>IF(AO2="No","",+'3. Vulnerabilidad Opera'!AO6)</f>
        <v/>
      </c>
      <c r="AP6" s="81" t="str">
        <f>IF(AP2="No","",+'3. Vulnerabilidad Opera'!AP6)</f>
        <v/>
      </c>
      <c r="AQ6" s="81" t="str">
        <f>IF(AQ2="No","",+'3. Vulnerabilidad Opera'!AQ6)</f>
        <v/>
      </c>
      <c r="AR6" s="81" t="str">
        <f>IF(AR2="No","",+'3. Vulnerabilidad Opera'!AR6)</f>
        <v/>
      </c>
      <c r="AS6" s="81" t="str">
        <f>IF(AS2="No","",+'3. Vulnerabilidad Opera'!AS6)</f>
        <v/>
      </c>
      <c r="AT6" s="81" t="str">
        <f>IF(AT2="No","",+'3. Vulnerabilidad Opera'!AT6)</f>
        <v/>
      </c>
      <c r="AU6" s="81" t="str">
        <f>IF(AU2="No","",+'3. Vulnerabilidad Opera'!AU6)</f>
        <v/>
      </c>
      <c r="AV6" s="81" t="str">
        <f>IF(AV2="No","",+'3. Vulnerabilidad Opera'!AV6)</f>
        <v/>
      </c>
      <c r="AW6" s="81" t="str">
        <f>IF(AW2="No","",+'3. Vulnerabilidad Opera'!AW6)</f>
        <v/>
      </c>
      <c r="AX6" s="81" t="str">
        <f>IF(AX2="No","",+'3. Vulnerabilidad Opera'!AX6)</f>
        <v/>
      </c>
      <c r="AY6" s="81" t="str">
        <f>IF(AY2="No","",+'3. Vulnerabilidad Opera'!AY6)</f>
        <v/>
      </c>
      <c r="AZ6" s="81" t="str">
        <f>IF(AZ2="No","",+'3. Vulnerabilidad Opera'!AZ6)</f>
        <v/>
      </c>
      <c r="BA6" s="81" t="str">
        <f>IF(BA2="No","",+'3. Vulnerabilidad Opera'!BA6)</f>
        <v/>
      </c>
      <c r="BB6" s="81" t="str">
        <f>IF(BB2="No","",+'3. Vulnerabilidad Opera'!BB6)</f>
        <v/>
      </c>
      <c r="BC6" s="81" t="str">
        <f>IF(BC2="No","",+'3. Vulnerabilidad Opera'!BC6)</f>
        <v/>
      </c>
      <c r="BD6" s="81" t="str">
        <f>IF(BD2="No","",+'3. Vulnerabilidad Opera'!BD6)</f>
        <v/>
      </c>
      <c r="BE6" s="81" t="str">
        <f>IF(BE2="No","",+'3. Vulnerabilidad Opera'!BE6)</f>
        <v/>
      </c>
      <c r="BF6" s="81" t="str">
        <f>IF(BF2="No","",+'3. Vulnerabilidad Opera'!BF6)</f>
        <v/>
      </c>
      <c r="BG6" s="81" t="str">
        <f>IF(BG2="No","",+'3. Vulnerabilidad Opera'!BG6)</f>
        <v/>
      </c>
      <c r="BH6" s="81" t="str">
        <f>IF(BH2="No","",+'3. Vulnerabilidad Opera'!BH6)</f>
        <v/>
      </c>
      <c r="BI6" s="81" t="str">
        <f>IF(BI2="No","",+'3. Vulnerabilidad Opera'!BI6)</f>
        <v/>
      </c>
      <c r="BJ6" s="81" t="str">
        <f>IF(BJ2="No","",+'3. Vulnerabilidad Opera'!BJ6)</f>
        <v/>
      </c>
      <c r="BK6" s="81" t="str">
        <f>IF(BK2="No","",+'3. Vulnerabilidad Opera'!BK6)</f>
        <v/>
      </c>
      <c r="BL6" s="81" t="str">
        <f>IF(BL2="No","",+'3. Vulnerabilidad Opera'!BL6)</f>
        <v/>
      </c>
      <c r="BM6" s="81" t="str">
        <f>IF(BM2="No","",+'3. Vulnerabilidad Opera'!BM6)</f>
        <v/>
      </c>
      <c r="BN6" s="81" t="str">
        <f>IF(BN2="No","",+'3. Vulnerabilidad Opera'!BN6)</f>
        <v/>
      </c>
      <c r="BO6" s="81" t="str">
        <f>IF(BO2="No","",+'3. Vulnerabilidad Opera'!BO6)</f>
        <v/>
      </c>
      <c r="BP6" s="81" t="str">
        <f>IF(BP2="No","",+'3. Vulnerabilidad Opera'!BP6)</f>
        <v/>
      </c>
      <c r="BQ6" s="81" t="str">
        <f>IF(BQ2="No","",+'3. Vulnerabilidad Opera'!BQ6)</f>
        <v/>
      </c>
      <c r="BR6" s="81" t="str">
        <f>IF(BR2="No","",+'3. Vulnerabilidad Opera'!BR6)</f>
        <v/>
      </c>
      <c r="BS6" s="81" t="str">
        <f>IF(BS2="No","",+'3. Vulnerabilidad Opera'!BS6)</f>
        <v/>
      </c>
      <c r="BT6" s="81" t="str">
        <f>IF(BT2="No","",+'3. Vulnerabilidad Opera'!BT6)</f>
        <v/>
      </c>
      <c r="BU6" s="81" t="str">
        <f>IF(BU2="No","",+'3. Vulnerabilidad Opera'!BU6)</f>
        <v/>
      </c>
      <c r="BV6" s="81" t="str">
        <f>IF(BV2="No","",+'3. Vulnerabilidad Opera'!BV6)</f>
        <v/>
      </c>
      <c r="BW6" s="81" t="str">
        <f>IF(BW2="No","",+'3. Vulnerabilidad Opera'!BW6)</f>
        <v/>
      </c>
      <c r="BX6" s="81" t="str">
        <f>IF(BX2="No","",+'3. Vulnerabilidad Opera'!BX6)</f>
        <v/>
      </c>
      <c r="BY6" s="81" t="str">
        <f>IF(BY2="No","",+'3. Vulnerabilidad Opera'!BY6)</f>
        <v/>
      </c>
      <c r="BZ6" s="81" t="str">
        <f>IF(BZ2="No","",+'3. Vulnerabilidad Opera'!BZ6)</f>
        <v/>
      </c>
      <c r="CA6" s="81" t="str">
        <f>IF(CA2="No","",+'3. Vulnerabilidad Opera'!CA6)</f>
        <v/>
      </c>
      <c r="CB6" s="81" t="str">
        <f>IF(CB2="No","",+'3. Vulnerabilidad Opera'!CB6)</f>
        <v/>
      </c>
      <c r="CC6" s="81" t="str">
        <f>IF(CC2="No","",+'3. Vulnerabilidad Opera'!CC6)</f>
        <v/>
      </c>
      <c r="CD6" s="81" t="str">
        <f>IF(CD2="No","",+'3. Vulnerabilidad Opera'!CD6)</f>
        <v/>
      </c>
      <c r="CE6" s="81" t="str">
        <f>IF(CE2="No","",+'3. Vulnerabilidad Opera'!CE6)</f>
        <v/>
      </c>
      <c r="CF6" s="81" t="str">
        <f>IF(CF2="No","",+'3. Vulnerabilidad Opera'!CF6)</f>
        <v/>
      </c>
      <c r="CG6" s="81" t="str">
        <f>IF(CG2="No","",+'3. Vulnerabilidad Opera'!CG6)</f>
        <v/>
      </c>
      <c r="CH6" s="81" t="str">
        <f>IF(CH2="No","",+'3. Vulnerabilidad Opera'!CH6)</f>
        <v/>
      </c>
      <c r="CI6" s="81" t="str">
        <f>IF(CI2="No","",+'3. Vulnerabilidad Opera'!CI6)</f>
        <v/>
      </c>
      <c r="CJ6" s="81" t="str">
        <f>IF(CJ2="No","",+'3. Vulnerabilidad Opera'!CJ6)</f>
        <v/>
      </c>
      <c r="CK6" s="81" t="str">
        <f>IF(CK2="No","",+'3. Vulnerabilidad Opera'!CK6)</f>
        <v/>
      </c>
      <c r="CL6" s="81" t="str">
        <f>IF(CL2="No","",+'3. Vulnerabilidad Opera'!CL6)</f>
        <v/>
      </c>
      <c r="CM6" s="81" t="str">
        <f>IF(CM2="No","",+'3. Vulnerabilidad Opera'!CM6)</f>
        <v/>
      </c>
      <c r="CN6" s="81" t="str">
        <f>IF(CN2="No","",+'3. Vulnerabilidad Opera'!CN6)</f>
        <v/>
      </c>
      <c r="CO6" s="81" t="str">
        <f>IF(CO2="No","",+'3. Vulnerabilidad Opera'!CO6)</f>
        <v/>
      </c>
      <c r="CP6" s="81" t="str">
        <f>IF(CP2="No","",+'3. Vulnerabilidad Opera'!CP6)</f>
        <v/>
      </c>
      <c r="CQ6" s="81" t="str">
        <f>IF(CQ2="No","",+'3. Vulnerabilidad Opera'!CQ6)</f>
        <v/>
      </c>
      <c r="CR6" s="81" t="str">
        <f>IF(CR2="No","",+'3. Vulnerabilidad Opera'!CR6)</f>
        <v/>
      </c>
      <c r="CS6" s="81" t="str">
        <f>IF(CS2="No","",+'3. Vulnerabilidad Opera'!CS6)</f>
        <v/>
      </c>
      <c r="CT6" s="81" t="str">
        <f>IF(CT2="No","",+'3. Vulnerabilidad Opera'!CT6)</f>
        <v/>
      </c>
      <c r="CU6" s="81" t="str">
        <f>IF(CU2="No","",+'3. Vulnerabilidad Opera'!CU6)</f>
        <v/>
      </c>
      <c r="CV6" s="81" t="str">
        <f>IF(CV2="No","",+'3. Vulnerabilidad Opera'!CV6)</f>
        <v/>
      </c>
      <c r="CW6" s="81" t="str">
        <f>IF(CW2="No","",+'3. Vulnerabilidad Opera'!CW6)</f>
        <v/>
      </c>
      <c r="CX6" s="81" t="str">
        <f>IF(CX2="No","",+'3. Vulnerabilidad Opera'!CX6)</f>
        <v/>
      </c>
      <c r="CY6" s="81" t="str">
        <f>IF(CY2="No","",+'3. Vulnerabilidad Opera'!CY6)</f>
        <v/>
      </c>
      <c r="CZ6" s="81" t="str">
        <f>IF(CZ2="No","",+'3. Vulnerabilidad Opera'!CZ6)</f>
        <v/>
      </c>
      <c r="DA6" s="81" t="str">
        <f>IF(DA2="No","",+'3. Vulnerabilidad Opera'!DA6)</f>
        <v/>
      </c>
      <c r="DB6" s="81" t="str">
        <f>IF(DB2="No","",+'3. Vulnerabilidad Opera'!DB6)</f>
        <v/>
      </c>
      <c r="DC6" s="81" t="str">
        <f>IF(DC2="No","",+'3. Vulnerabilidad Opera'!DC6)</f>
        <v/>
      </c>
      <c r="DD6" s="81" t="str">
        <f>IF(DD2="No","",+'3. Vulnerabilidad Opera'!DD6)</f>
        <v/>
      </c>
      <c r="DE6" s="81" t="str">
        <f>IF(DE2="No","",+'3. Vulnerabilidad Opera'!DE6)</f>
        <v/>
      </c>
      <c r="DF6" s="81" t="str">
        <f>IF(DF2="No","",+'3. Vulnerabilidad Opera'!DF6)</f>
        <v/>
      </c>
      <c r="DG6" s="81" t="str">
        <f>IF(DG2="No","",+'3. Vulnerabilidad Opera'!DG6)</f>
        <v/>
      </c>
      <c r="DH6" s="81" t="str">
        <f>IF(DH2="No","",+'3. Vulnerabilidad Opera'!DH6)</f>
        <v/>
      </c>
      <c r="DI6" s="81" t="str">
        <f>IF(DI2="No","",+'3. Vulnerabilidad Opera'!DI6)</f>
        <v/>
      </c>
      <c r="DJ6" s="81" t="str">
        <f>IF(DJ2="No","",+'3. Vulnerabilidad Opera'!DJ6)</f>
        <v/>
      </c>
      <c r="DK6" s="81" t="str">
        <f>IF(DK2="No","",+'3. Vulnerabilidad Opera'!DK6)</f>
        <v/>
      </c>
      <c r="DL6" s="81" t="str">
        <f>IF(DL2="No","",+'3. Vulnerabilidad Opera'!DL6)</f>
        <v/>
      </c>
      <c r="DM6" s="81" t="str">
        <f>IF(DM2="No","",+'3. Vulnerabilidad Opera'!DM6)</f>
        <v/>
      </c>
      <c r="DN6" s="81" t="str">
        <f>IF(DN2="No","",+'3. Vulnerabilidad Opera'!DN6)</f>
        <v/>
      </c>
      <c r="DO6" s="81" t="str">
        <f>IF(DO2="No","",+'3. Vulnerabilidad Opera'!DO6)</f>
        <v/>
      </c>
      <c r="DP6" s="81" t="str">
        <f>IF(DP2="No","",+'3. Vulnerabilidad Opera'!DP6)</f>
        <v/>
      </c>
      <c r="DQ6" s="81" t="str">
        <f>IF(DQ2="No","",+'3. Vulnerabilidad Opera'!DQ6)</f>
        <v/>
      </c>
      <c r="DR6" s="81" t="str">
        <f>IF(DR2="No","",+'3. Vulnerabilidad Opera'!DR6)</f>
        <v/>
      </c>
      <c r="DS6" s="81" t="str">
        <f>IF(DS2="No","",+'3. Vulnerabilidad Opera'!DS6)</f>
        <v/>
      </c>
      <c r="DT6" s="81" t="str">
        <f>IF(DT2="No","",+'3. Vulnerabilidad Opera'!DT6)</f>
        <v/>
      </c>
      <c r="DU6" s="81" t="str">
        <f>IF(DU2="No","",+'3. Vulnerabilidad Opera'!DU6)</f>
        <v/>
      </c>
      <c r="DV6" s="81" t="str">
        <f>IF(DV2="No","",+'3. Vulnerabilidad Opera'!DV6)</f>
        <v/>
      </c>
      <c r="DW6" s="81" t="str">
        <f>IF(DW2="No","",+'3. Vulnerabilidad Opera'!DW6)</f>
        <v/>
      </c>
      <c r="DX6" s="81" t="str">
        <f>IF(DX2="No","",+'3. Vulnerabilidad Opera'!DX6)</f>
        <v/>
      </c>
      <c r="DY6" s="81" t="str">
        <f>IF(DY2="No","",+'3. Vulnerabilidad Opera'!DY6)</f>
        <v/>
      </c>
      <c r="DZ6" s="81" t="str">
        <f>IF(DZ2="No","",+'3. Vulnerabilidad Opera'!DZ6)</f>
        <v/>
      </c>
      <c r="EA6" s="81" t="str">
        <f>IF(EA2="No","",+'3. Vulnerabilidad Opera'!EA6)</f>
        <v/>
      </c>
      <c r="EB6" s="81" t="str">
        <f>IF(EB2="No","",+'3. Vulnerabilidad Opera'!EB6)</f>
        <v/>
      </c>
      <c r="EC6" s="81" t="str">
        <f>IF(EC2="No","",+'3. Vulnerabilidad Opera'!EC6)</f>
        <v/>
      </c>
      <c r="ED6" s="81" t="str">
        <f>IF(ED2="No","",+'3. Vulnerabilidad Opera'!ED6)</f>
        <v/>
      </c>
      <c r="EE6" s="81" t="str">
        <f>IF(EE2="No","",+'3. Vulnerabilidad Opera'!EE6)</f>
        <v/>
      </c>
      <c r="EF6" s="81" t="str">
        <f>IF(EF2="No","",+'3. Vulnerabilidad Opera'!EF6)</f>
        <v/>
      </c>
      <c r="EG6" s="81" t="str">
        <f>IF(EG2="No","",+'3. Vulnerabilidad Opera'!EG6)</f>
        <v/>
      </c>
      <c r="EH6" s="81" t="str">
        <f>IF(EH2="No","",+'3. Vulnerabilidad Opera'!EH6)</f>
        <v/>
      </c>
      <c r="EI6" s="81" t="str">
        <f>IF(EI2="No","",+'3. Vulnerabilidad Opera'!EI6)</f>
        <v/>
      </c>
      <c r="EJ6" s="81" t="str">
        <f>IF(EJ2="No","",+'3. Vulnerabilidad Opera'!EJ6)</f>
        <v/>
      </c>
      <c r="EK6" s="81" t="str">
        <f>IF(EK2="No","",+'3. Vulnerabilidad Opera'!EK6)</f>
        <v/>
      </c>
      <c r="EL6" s="81" t="str">
        <f>IF(EL2="No","",+'3. Vulnerabilidad Opera'!EL6)</f>
        <v/>
      </c>
      <c r="EM6" s="81" t="str">
        <f>IF(EM2="No","",+'3. Vulnerabilidad Opera'!EM6)</f>
        <v/>
      </c>
      <c r="EN6" s="81" t="str">
        <f>IF(EN2="No","",+'3. Vulnerabilidad Opera'!EN6)</f>
        <v/>
      </c>
      <c r="EO6" s="81" t="str">
        <f>IF(EO2="No","",+'3. Vulnerabilidad Opera'!EO6)</f>
        <v/>
      </c>
      <c r="EP6" s="81" t="str">
        <f>IF(EP2="No","",+'3. Vulnerabilidad Opera'!EP6)</f>
        <v/>
      </c>
      <c r="EQ6" s="81" t="str">
        <f>IF(EQ2="No","",+'3. Vulnerabilidad Opera'!EQ6)</f>
        <v/>
      </c>
      <c r="ER6" s="81" t="str">
        <f>IF(ER2="No","",+'3. Vulnerabilidad Opera'!ER6)</f>
        <v/>
      </c>
      <c r="ES6" s="81" t="str">
        <f>IF(ES2="No","",+'3. Vulnerabilidad Opera'!ES6)</f>
        <v/>
      </c>
      <c r="ET6" s="81" t="str">
        <f>IF(ET2="No","",+'3. Vulnerabilidad Opera'!ET6)</f>
        <v/>
      </c>
      <c r="EU6" s="81" t="str">
        <f>IF(EU2="No","",+'3. Vulnerabilidad Opera'!EU6)</f>
        <v/>
      </c>
      <c r="EV6" s="81" t="str">
        <f>IF(EV2="No","",+'3. Vulnerabilidad Opera'!EV6)</f>
        <v/>
      </c>
      <c r="EW6" s="81" t="str">
        <f>IF(EW2="No","",+'3. Vulnerabilidad Opera'!EW6)</f>
        <v/>
      </c>
      <c r="EX6" s="81" t="str">
        <f>IF(EX2="No","",+'3. Vulnerabilidad Opera'!EX6)</f>
        <v/>
      </c>
      <c r="EY6" s="81" t="str">
        <f>IF(EY2="No","",+'3. Vulnerabilidad Opera'!EY6)</f>
        <v/>
      </c>
      <c r="EZ6" s="81" t="str">
        <f>IF(EZ2="No","",+'3. Vulnerabilidad Opera'!EZ6)</f>
        <v/>
      </c>
      <c r="FA6" s="81" t="str">
        <f>IF(FA2="No","",+'3. Vulnerabilidad Opera'!FA6)</f>
        <v/>
      </c>
      <c r="FB6" s="81" t="str">
        <f>IF(FB2="No","",+'3. Vulnerabilidad Opera'!FB6)</f>
        <v/>
      </c>
      <c r="FC6" s="81" t="str">
        <f>IF(FC2="No","",+'3. Vulnerabilidad Opera'!FC6)</f>
        <v/>
      </c>
      <c r="FD6" s="81" t="str">
        <f>IF(FD2="No","",+'3. Vulnerabilidad Opera'!FD6)</f>
        <v/>
      </c>
      <c r="FE6" s="81" t="str">
        <f>IF(FE2="No","",+'3. Vulnerabilidad Opera'!FE6)</f>
        <v/>
      </c>
      <c r="FF6" s="81" t="str">
        <f>IF(FF2="No","",+'3. Vulnerabilidad Opera'!FF6)</f>
        <v/>
      </c>
      <c r="FG6" s="81" t="str">
        <f>IF(FG2="No","",+'3. Vulnerabilidad Opera'!FG6)</f>
        <v/>
      </c>
      <c r="FH6" s="81" t="str">
        <f>IF(FH2="No","",+'3. Vulnerabilidad Opera'!FH6)</f>
        <v/>
      </c>
      <c r="FI6" s="81" t="str">
        <f>IF(FI2="No","",+'3. Vulnerabilidad Opera'!FI6)</f>
        <v/>
      </c>
      <c r="FJ6" s="81" t="str">
        <f>IF(FJ2="No","",+'3. Vulnerabilidad Opera'!FJ6)</f>
        <v/>
      </c>
      <c r="FK6" s="81" t="str">
        <f>IF(FK2="No","",+'3. Vulnerabilidad Opera'!FK6)</f>
        <v/>
      </c>
      <c r="FL6" s="81" t="str">
        <f>IF(FL2="No","",+'3. Vulnerabilidad Opera'!FL6)</f>
        <v/>
      </c>
      <c r="FM6" s="81" t="str">
        <f>IF(FM2="No","",+'3. Vulnerabilidad Opera'!FM6)</f>
        <v/>
      </c>
      <c r="FN6" s="81" t="str">
        <f>IF(FN2="No","",+'3. Vulnerabilidad Opera'!FN6)</f>
        <v/>
      </c>
      <c r="FO6" s="81" t="str">
        <f>IF(FO2="No","",+'3. Vulnerabilidad Opera'!FO6)</f>
        <v/>
      </c>
      <c r="FP6" s="81" t="str">
        <f>IF(FP2="No","",+'3. Vulnerabilidad Opera'!FP6)</f>
        <v/>
      </c>
      <c r="FQ6" s="81" t="str">
        <f>IF(FQ2="No","",+'3. Vulnerabilidad Opera'!FQ6)</f>
        <v/>
      </c>
      <c r="FR6" s="81" t="str">
        <f>IF(FR2="No","",+'3. Vulnerabilidad Opera'!FR6)</f>
        <v/>
      </c>
      <c r="FS6" s="81" t="str">
        <f>IF(FS2="No","",+'3. Vulnerabilidad Opera'!FS6)</f>
        <v/>
      </c>
      <c r="FT6" s="81" t="str">
        <f>IF(FT2="No","",+'3. Vulnerabilidad Opera'!FT6)</f>
        <v/>
      </c>
      <c r="FU6" s="81" t="str">
        <f>IF(FU2="No","",+'3. Vulnerabilidad Opera'!FU6)</f>
        <v/>
      </c>
      <c r="FV6" s="81" t="str">
        <f>IF(FV2="No","",+'3. Vulnerabilidad Opera'!FV6)</f>
        <v/>
      </c>
      <c r="FW6" s="81" t="str">
        <f>IF(FW2="No","",+'3. Vulnerabilidad Opera'!FW6)</f>
        <v/>
      </c>
      <c r="FX6" s="81" t="str">
        <f>IF(FX2="No","",+'3. Vulnerabilidad Opera'!FX6)</f>
        <v/>
      </c>
      <c r="FY6" s="81" t="str">
        <f>IF(FY2="No","",+'3. Vulnerabilidad Opera'!FY6)</f>
        <v/>
      </c>
      <c r="FZ6" s="81" t="str">
        <f>IF(FZ2="No","",+'3. Vulnerabilidad Opera'!FZ6)</f>
        <v/>
      </c>
      <c r="GA6" s="81" t="str">
        <f>IF(GA2="No","",+'3. Vulnerabilidad Opera'!GA6)</f>
        <v/>
      </c>
      <c r="GB6" s="81" t="str">
        <f>IF(GB2="No","",+'3. Vulnerabilidad Opera'!GB6)</f>
        <v/>
      </c>
      <c r="GC6" s="81" t="str">
        <f>IF(GC2="No","",+'3. Vulnerabilidad Opera'!GC6)</f>
        <v/>
      </c>
      <c r="GD6" s="81" t="str">
        <f>IF(GD2="No","",+'3. Vulnerabilidad Opera'!GD6)</f>
        <v/>
      </c>
      <c r="GE6" s="81" t="str">
        <f>IF(GE2="No","",+'3. Vulnerabilidad Opera'!GE6)</f>
        <v/>
      </c>
      <c r="GF6" s="81" t="str">
        <f>IF(GF2="No","",+'3. Vulnerabilidad Opera'!GF6)</f>
        <v/>
      </c>
      <c r="GG6" s="81" t="str">
        <f>IF(GG2="No","",+'3. Vulnerabilidad Opera'!GG6)</f>
        <v/>
      </c>
      <c r="GH6" s="81" t="str">
        <f>IF(GH2="No","",+'3. Vulnerabilidad Opera'!GH6)</f>
        <v/>
      </c>
      <c r="GI6" s="81" t="str">
        <f>IF(GI2="No","",+'3. Vulnerabilidad Opera'!GI6)</f>
        <v/>
      </c>
      <c r="GJ6" s="81" t="str">
        <f>IF(GJ2="No","",+'3. Vulnerabilidad Opera'!GJ6)</f>
        <v/>
      </c>
      <c r="GK6" s="81" t="str">
        <f>IF(GK2="No","",+'3. Vulnerabilidad Opera'!GK6)</f>
        <v/>
      </c>
      <c r="GL6" s="81" t="str">
        <f>IF(GL2="No","",+'3. Vulnerabilidad Opera'!GL6)</f>
        <v/>
      </c>
      <c r="GM6" s="81" t="str">
        <f>IF(GM2="No","",+'3. Vulnerabilidad Opera'!GM6)</f>
        <v/>
      </c>
      <c r="GN6" s="81" t="str">
        <f>IF(GN2="No","",+'3. Vulnerabilidad Opera'!GN6)</f>
        <v/>
      </c>
      <c r="GO6" s="81" t="str">
        <f>IF(GO2="No","",+'3. Vulnerabilidad Opera'!GO6)</f>
        <v/>
      </c>
      <c r="GP6" s="81" t="str">
        <f>IF(GP2="No","",+'3. Vulnerabilidad Opera'!GP6)</f>
        <v/>
      </c>
      <c r="GQ6" s="81" t="str">
        <f>IF(GQ2="No","",+'3. Vulnerabilidad Opera'!GQ6)</f>
        <v/>
      </c>
      <c r="GR6" s="81" t="str">
        <f>IF(GR2="No","",+'3. Vulnerabilidad Opera'!GR6)</f>
        <v/>
      </c>
      <c r="GS6" s="81" t="str">
        <f>IF(GS2="No","",+'3. Vulnerabilidad Opera'!GS6)</f>
        <v/>
      </c>
      <c r="GT6" s="144" t="str">
        <f t="shared" si="0"/>
        <v/>
      </c>
      <c r="GU6" s="145" t="str">
        <f t="shared" si="1"/>
        <v/>
      </c>
      <c r="GV6" s="144" t="str">
        <f t="shared" si="2"/>
        <v/>
      </c>
      <c r="GW6" s="145" t="str">
        <f t="shared" si="3"/>
        <v/>
      </c>
      <c r="GX6" s="144" t="str">
        <f t="shared" si="4"/>
        <v/>
      </c>
      <c r="GY6" s="144" t="str">
        <f t="shared" si="5"/>
        <v/>
      </c>
    </row>
    <row r="7" spans="1:207" ht="21" thickTop="1" thickBot="1" x14ac:dyDescent="0.3">
      <c r="A7" s="127" t="s">
        <v>40</v>
      </c>
      <c r="B7" s="81" t="str">
        <f>IF(B2="No","",+'3. Vulnerabilidad Opera'!B7)</f>
        <v/>
      </c>
      <c r="C7" s="81" t="str">
        <f>IF(C2="No","",+'3. Vulnerabilidad Opera'!C7)</f>
        <v/>
      </c>
      <c r="D7" s="81" t="str">
        <f>IF(D2="No","",+'3. Vulnerabilidad Opera'!D7)</f>
        <v/>
      </c>
      <c r="E7" s="81" t="str">
        <f>IF(E2="No","",+'3. Vulnerabilidad Opera'!E7)</f>
        <v/>
      </c>
      <c r="F7" s="81" t="str">
        <f>IF(F2="No","",+'3. Vulnerabilidad Opera'!F7)</f>
        <v/>
      </c>
      <c r="G7" s="81" t="str">
        <f>IF(G2="No","",+'3. Vulnerabilidad Opera'!G7)</f>
        <v/>
      </c>
      <c r="H7" s="81" t="str">
        <f>IF(H2="No","",+'3. Vulnerabilidad Opera'!H7)</f>
        <v/>
      </c>
      <c r="I7" s="81" t="str">
        <f>IF(I2="No","",+'3. Vulnerabilidad Opera'!I7)</f>
        <v/>
      </c>
      <c r="J7" s="81" t="str">
        <f>IF(J2="No","",+'3. Vulnerabilidad Opera'!J7)</f>
        <v/>
      </c>
      <c r="K7" s="81" t="str">
        <f>IF(K2="No","",+'3. Vulnerabilidad Opera'!K7)</f>
        <v/>
      </c>
      <c r="L7" s="81" t="str">
        <f>IF(L2="No","",+'3. Vulnerabilidad Opera'!L7)</f>
        <v/>
      </c>
      <c r="M7" s="81" t="str">
        <f>IF(M2="No","",+'3. Vulnerabilidad Opera'!M7)</f>
        <v/>
      </c>
      <c r="N7" s="81" t="str">
        <f>IF(N2="No","",+'3. Vulnerabilidad Opera'!N7)</f>
        <v/>
      </c>
      <c r="O7" s="81" t="str">
        <f>IF(O2="No","",+'3. Vulnerabilidad Opera'!O7)</f>
        <v/>
      </c>
      <c r="P7" s="81" t="str">
        <f>IF(P2="No","",+'3. Vulnerabilidad Opera'!P7)</f>
        <v/>
      </c>
      <c r="Q7" s="81" t="str">
        <f>IF(Q2="No","",+'3. Vulnerabilidad Opera'!Q7)</f>
        <v/>
      </c>
      <c r="R7" s="81" t="str">
        <f>IF(R2="No","",+'3. Vulnerabilidad Opera'!R7)</f>
        <v/>
      </c>
      <c r="S7" s="81" t="str">
        <f>IF(S2="No","",+'3. Vulnerabilidad Opera'!S7)</f>
        <v/>
      </c>
      <c r="T7" s="81" t="str">
        <f>IF(T2="No","",+'3. Vulnerabilidad Opera'!T7)</f>
        <v/>
      </c>
      <c r="U7" s="81" t="str">
        <f>IF(U2="No","",+'3. Vulnerabilidad Opera'!U7)</f>
        <v/>
      </c>
      <c r="V7" s="81" t="str">
        <f>IF(V2="No","",+'3. Vulnerabilidad Opera'!V7)</f>
        <v/>
      </c>
      <c r="W7" s="81" t="str">
        <f>IF(W2="No","",+'3. Vulnerabilidad Opera'!W7)</f>
        <v/>
      </c>
      <c r="X7" s="81" t="str">
        <f>IF(X2="No","",+'3. Vulnerabilidad Opera'!X7)</f>
        <v/>
      </c>
      <c r="Y7" s="81" t="str">
        <f>IF(Y2="No","",+'3. Vulnerabilidad Opera'!Y7)</f>
        <v/>
      </c>
      <c r="Z7" s="81" t="str">
        <f>IF(Z2="No","",+'3. Vulnerabilidad Opera'!Z7)</f>
        <v/>
      </c>
      <c r="AA7" s="81" t="str">
        <f>IF(AA2="No","",+'3. Vulnerabilidad Opera'!AA7)</f>
        <v/>
      </c>
      <c r="AB7" s="81" t="str">
        <f>IF(AB2="No","",+'3. Vulnerabilidad Opera'!AB7)</f>
        <v/>
      </c>
      <c r="AC7" s="81" t="str">
        <f>IF(AC2="No","",+'3. Vulnerabilidad Opera'!AC7)</f>
        <v/>
      </c>
      <c r="AD7" s="81" t="str">
        <f>IF(AD2="No","",+'3. Vulnerabilidad Opera'!AD7)</f>
        <v/>
      </c>
      <c r="AE7" s="81" t="str">
        <f>IF(AE2="No","",+'3. Vulnerabilidad Opera'!AE7)</f>
        <v/>
      </c>
      <c r="AF7" s="81" t="str">
        <f>IF(AF2="No","",+'3. Vulnerabilidad Opera'!AF7)</f>
        <v/>
      </c>
      <c r="AG7" s="81" t="str">
        <f>IF(AG2="No","",+'3. Vulnerabilidad Opera'!AG7)</f>
        <v/>
      </c>
      <c r="AH7" s="81" t="str">
        <f>IF(AH2="No","",+'3. Vulnerabilidad Opera'!AH7)</f>
        <v/>
      </c>
      <c r="AI7" s="81" t="str">
        <f>IF(AI2="No","",+'3. Vulnerabilidad Opera'!AI7)</f>
        <v/>
      </c>
      <c r="AJ7" s="81" t="str">
        <f>IF(AJ2="No","",+'3. Vulnerabilidad Opera'!AJ7)</f>
        <v/>
      </c>
      <c r="AK7" s="81" t="str">
        <f>IF(AK2="No","",+'3. Vulnerabilidad Opera'!AK7)</f>
        <v/>
      </c>
      <c r="AL7" s="81" t="str">
        <f>IF(AL2="No","",+'3. Vulnerabilidad Opera'!AL7)</f>
        <v/>
      </c>
      <c r="AM7" s="81" t="str">
        <f>IF(AM2="No","",+'3. Vulnerabilidad Opera'!AM7)</f>
        <v/>
      </c>
      <c r="AN7" s="81" t="str">
        <f>IF(AN2="No","",+'3. Vulnerabilidad Opera'!AN7)</f>
        <v/>
      </c>
      <c r="AO7" s="81" t="str">
        <f>IF(AO2="No","",+'3. Vulnerabilidad Opera'!AO7)</f>
        <v/>
      </c>
      <c r="AP7" s="81" t="str">
        <f>IF(AP2="No","",+'3. Vulnerabilidad Opera'!AP7)</f>
        <v/>
      </c>
      <c r="AQ7" s="81" t="str">
        <f>IF(AQ2="No","",+'3. Vulnerabilidad Opera'!AQ7)</f>
        <v/>
      </c>
      <c r="AR7" s="81" t="str">
        <f>IF(AR2="No","",+'3. Vulnerabilidad Opera'!AR7)</f>
        <v/>
      </c>
      <c r="AS7" s="81" t="str">
        <f>IF(AS2="No","",+'3. Vulnerabilidad Opera'!AS7)</f>
        <v/>
      </c>
      <c r="AT7" s="81" t="str">
        <f>IF(AT2="No","",+'3. Vulnerabilidad Opera'!AT7)</f>
        <v/>
      </c>
      <c r="AU7" s="81" t="str">
        <f>IF(AU2="No","",+'3. Vulnerabilidad Opera'!AU7)</f>
        <v/>
      </c>
      <c r="AV7" s="81" t="str">
        <f>IF(AV2="No","",+'3. Vulnerabilidad Opera'!AV7)</f>
        <v/>
      </c>
      <c r="AW7" s="81" t="str">
        <f>IF(AW2="No","",+'3. Vulnerabilidad Opera'!AW7)</f>
        <v/>
      </c>
      <c r="AX7" s="81" t="str">
        <f>IF(AX2="No","",+'3. Vulnerabilidad Opera'!AX7)</f>
        <v/>
      </c>
      <c r="AY7" s="81" t="str">
        <f>IF(AY2="No","",+'3. Vulnerabilidad Opera'!AY7)</f>
        <v/>
      </c>
      <c r="AZ7" s="81" t="str">
        <f>IF(AZ2="No","",+'3. Vulnerabilidad Opera'!AZ7)</f>
        <v/>
      </c>
      <c r="BA7" s="81" t="str">
        <f>IF(BA2="No","",+'3. Vulnerabilidad Opera'!BA7)</f>
        <v/>
      </c>
      <c r="BB7" s="81" t="str">
        <f>IF(BB2="No","",+'3. Vulnerabilidad Opera'!BB7)</f>
        <v/>
      </c>
      <c r="BC7" s="81" t="str">
        <f>IF(BC2="No","",+'3. Vulnerabilidad Opera'!BC7)</f>
        <v/>
      </c>
      <c r="BD7" s="81" t="str">
        <f>IF(BD2="No","",+'3. Vulnerabilidad Opera'!BD7)</f>
        <v/>
      </c>
      <c r="BE7" s="81" t="str">
        <f>IF(BE2="No","",+'3. Vulnerabilidad Opera'!BE7)</f>
        <v/>
      </c>
      <c r="BF7" s="81" t="str">
        <f>IF(BF2="No","",+'3. Vulnerabilidad Opera'!BF7)</f>
        <v/>
      </c>
      <c r="BG7" s="81" t="str">
        <f>IF(BG2="No","",+'3. Vulnerabilidad Opera'!BG7)</f>
        <v/>
      </c>
      <c r="BH7" s="81" t="str">
        <f>IF(BH2="No","",+'3. Vulnerabilidad Opera'!BH7)</f>
        <v/>
      </c>
      <c r="BI7" s="81" t="str">
        <f>IF(BI2="No","",+'3. Vulnerabilidad Opera'!BI7)</f>
        <v/>
      </c>
      <c r="BJ7" s="81" t="str">
        <f>IF(BJ2="No","",+'3. Vulnerabilidad Opera'!BJ7)</f>
        <v/>
      </c>
      <c r="BK7" s="81" t="str">
        <f>IF(BK2="No","",+'3. Vulnerabilidad Opera'!BK7)</f>
        <v/>
      </c>
      <c r="BL7" s="81" t="str">
        <f>IF(BL2="No","",+'3. Vulnerabilidad Opera'!BL7)</f>
        <v/>
      </c>
      <c r="BM7" s="81" t="str">
        <f>IF(BM2="No","",+'3. Vulnerabilidad Opera'!BM7)</f>
        <v/>
      </c>
      <c r="BN7" s="81" t="str">
        <f>IF(BN2="No","",+'3. Vulnerabilidad Opera'!BN7)</f>
        <v/>
      </c>
      <c r="BO7" s="81" t="str">
        <f>IF(BO2="No","",+'3. Vulnerabilidad Opera'!BO7)</f>
        <v/>
      </c>
      <c r="BP7" s="81" t="str">
        <f>IF(BP2="No","",+'3. Vulnerabilidad Opera'!BP7)</f>
        <v/>
      </c>
      <c r="BQ7" s="81" t="str">
        <f>IF(BQ2="No","",+'3. Vulnerabilidad Opera'!BQ7)</f>
        <v/>
      </c>
      <c r="BR7" s="81" t="str">
        <f>IF(BR2="No","",+'3. Vulnerabilidad Opera'!BR7)</f>
        <v/>
      </c>
      <c r="BS7" s="81" t="str">
        <f>IF(BS2="No","",+'3. Vulnerabilidad Opera'!BS7)</f>
        <v/>
      </c>
      <c r="BT7" s="81" t="str">
        <f>IF(BT2="No","",+'3. Vulnerabilidad Opera'!BT7)</f>
        <v/>
      </c>
      <c r="BU7" s="81" t="str">
        <f>IF(BU2="No","",+'3. Vulnerabilidad Opera'!BU7)</f>
        <v/>
      </c>
      <c r="BV7" s="81" t="str">
        <f>IF(BV2="No","",+'3. Vulnerabilidad Opera'!BV7)</f>
        <v/>
      </c>
      <c r="BW7" s="81" t="str">
        <f>IF(BW2="No","",+'3. Vulnerabilidad Opera'!BW7)</f>
        <v/>
      </c>
      <c r="BX7" s="81" t="str">
        <f>IF(BX2="No","",+'3. Vulnerabilidad Opera'!BX7)</f>
        <v/>
      </c>
      <c r="BY7" s="81" t="str">
        <f>IF(BY2="No","",+'3. Vulnerabilidad Opera'!BY7)</f>
        <v/>
      </c>
      <c r="BZ7" s="81" t="str">
        <f>IF(BZ2="No","",+'3. Vulnerabilidad Opera'!BZ7)</f>
        <v/>
      </c>
      <c r="CA7" s="81" t="str">
        <f>IF(CA2="No","",+'3. Vulnerabilidad Opera'!CA7)</f>
        <v/>
      </c>
      <c r="CB7" s="81" t="str">
        <f>IF(CB2="No","",+'3. Vulnerabilidad Opera'!CB7)</f>
        <v/>
      </c>
      <c r="CC7" s="81" t="str">
        <f>IF(CC2="No","",+'3. Vulnerabilidad Opera'!CC7)</f>
        <v/>
      </c>
      <c r="CD7" s="81" t="str">
        <f>IF(CD2="No","",+'3. Vulnerabilidad Opera'!CD7)</f>
        <v/>
      </c>
      <c r="CE7" s="81" t="str">
        <f>IF(CE2="No","",+'3. Vulnerabilidad Opera'!CE7)</f>
        <v/>
      </c>
      <c r="CF7" s="81" t="str">
        <f>IF(CF2="No","",+'3. Vulnerabilidad Opera'!CF7)</f>
        <v/>
      </c>
      <c r="CG7" s="81" t="str">
        <f>IF(CG2="No","",+'3. Vulnerabilidad Opera'!CG7)</f>
        <v/>
      </c>
      <c r="CH7" s="81" t="str">
        <f>IF(CH2="No","",+'3. Vulnerabilidad Opera'!CH7)</f>
        <v/>
      </c>
      <c r="CI7" s="81" t="str">
        <f>IF(CI2="No","",+'3. Vulnerabilidad Opera'!CI7)</f>
        <v/>
      </c>
      <c r="CJ7" s="81" t="str">
        <f>IF(CJ2="No","",+'3. Vulnerabilidad Opera'!CJ7)</f>
        <v/>
      </c>
      <c r="CK7" s="81" t="str">
        <f>IF(CK2="No","",+'3. Vulnerabilidad Opera'!CK7)</f>
        <v/>
      </c>
      <c r="CL7" s="81" t="str">
        <f>IF(CL2="No","",+'3. Vulnerabilidad Opera'!CL7)</f>
        <v/>
      </c>
      <c r="CM7" s="81" t="str">
        <f>IF(CM2="No","",+'3. Vulnerabilidad Opera'!CM7)</f>
        <v/>
      </c>
      <c r="CN7" s="81" t="str">
        <f>IF(CN2="No","",+'3. Vulnerabilidad Opera'!CN7)</f>
        <v/>
      </c>
      <c r="CO7" s="81" t="str">
        <f>IF(CO2="No","",+'3. Vulnerabilidad Opera'!CO7)</f>
        <v/>
      </c>
      <c r="CP7" s="81" t="str">
        <f>IF(CP2="No","",+'3. Vulnerabilidad Opera'!CP7)</f>
        <v/>
      </c>
      <c r="CQ7" s="81" t="str">
        <f>IF(CQ2="No","",+'3. Vulnerabilidad Opera'!CQ7)</f>
        <v/>
      </c>
      <c r="CR7" s="81" t="str">
        <f>IF(CR2="No","",+'3. Vulnerabilidad Opera'!CR7)</f>
        <v/>
      </c>
      <c r="CS7" s="81" t="str">
        <f>IF(CS2="No","",+'3. Vulnerabilidad Opera'!CS7)</f>
        <v/>
      </c>
      <c r="CT7" s="81" t="str">
        <f>IF(CT2="No","",+'3. Vulnerabilidad Opera'!CT7)</f>
        <v/>
      </c>
      <c r="CU7" s="81" t="str">
        <f>IF(CU2="No","",+'3. Vulnerabilidad Opera'!CU7)</f>
        <v/>
      </c>
      <c r="CV7" s="81" t="str">
        <f>IF(CV2="No","",+'3. Vulnerabilidad Opera'!CV7)</f>
        <v/>
      </c>
      <c r="CW7" s="81" t="str">
        <f>IF(CW2="No","",+'3. Vulnerabilidad Opera'!CW7)</f>
        <v/>
      </c>
      <c r="CX7" s="81" t="str">
        <f>IF(CX2="No","",+'3. Vulnerabilidad Opera'!CX7)</f>
        <v/>
      </c>
      <c r="CY7" s="81" t="str">
        <f>IF(CY2="No","",+'3. Vulnerabilidad Opera'!CY7)</f>
        <v/>
      </c>
      <c r="CZ7" s="81" t="str">
        <f>IF(CZ2="No","",+'3. Vulnerabilidad Opera'!CZ7)</f>
        <v/>
      </c>
      <c r="DA7" s="81" t="str">
        <f>IF(DA2="No","",+'3. Vulnerabilidad Opera'!DA7)</f>
        <v/>
      </c>
      <c r="DB7" s="81" t="str">
        <f>IF(DB2="No","",+'3. Vulnerabilidad Opera'!DB7)</f>
        <v/>
      </c>
      <c r="DC7" s="81" t="str">
        <f>IF(DC2="No","",+'3. Vulnerabilidad Opera'!DC7)</f>
        <v/>
      </c>
      <c r="DD7" s="81" t="str">
        <f>IF(DD2="No","",+'3. Vulnerabilidad Opera'!DD7)</f>
        <v/>
      </c>
      <c r="DE7" s="81" t="str">
        <f>IF(DE2="No","",+'3. Vulnerabilidad Opera'!DE7)</f>
        <v/>
      </c>
      <c r="DF7" s="81" t="str">
        <f>IF(DF2="No","",+'3. Vulnerabilidad Opera'!DF7)</f>
        <v/>
      </c>
      <c r="DG7" s="81" t="str">
        <f>IF(DG2="No","",+'3. Vulnerabilidad Opera'!DG7)</f>
        <v/>
      </c>
      <c r="DH7" s="81" t="str">
        <f>IF(DH2="No","",+'3. Vulnerabilidad Opera'!DH7)</f>
        <v/>
      </c>
      <c r="DI7" s="81" t="str">
        <f>IF(DI2="No","",+'3. Vulnerabilidad Opera'!DI7)</f>
        <v/>
      </c>
      <c r="DJ7" s="81" t="str">
        <f>IF(DJ2="No","",+'3. Vulnerabilidad Opera'!DJ7)</f>
        <v/>
      </c>
      <c r="DK7" s="81" t="str">
        <f>IF(DK2="No","",+'3. Vulnerabilidad Opera'!DK7)</f>
        <v/>
      </c>
      <c r="DL7" s="81" t="str">
        <f>IF(DL2="No","",+'3. Vulnerabilidad Opera'!DL7)</f>
        <v/>
      </c>
      <c r="DM7" s="81" t="str">
        <f>IF(DM2="No","",+'3. Vulnerabilidad Opera'!DM7)</f>
        <v/>
      </c>
      <c r="DN7" s="81" t="str">
        <f>IF(DN2="No","",+'3. Vulnerabilidad Opera'!DN7)</f>
        <v/>
      </c>
      <c r="DO7" s="81" t="str">
        <f>IF(DO2="No","",+'3. Vulnerabilidad Opera'!DO7)</f>
        <v/>
      </c>
      <c r="DP7" s="81" t="str">
        <f>IF(DP2="No","",+'3. Vulnerabilidad Opera'!DP7)</f>
        <v/>
      </c>
      <c r="DQ7" s="81" t="str">
        <f>IF(DQ2="No","",+'3. Vulnerabilidad Opera'!DQ7)</f>
        <v/>
      </c>
      <c r="DR7" s="81" t="str">
        <f>IF(DR2="No","",+'3. Vulnerabilidad Opera'!DR7)</f>
        <v/>
      </c>
      <c r="DS7" s="81" t="str">
        <f>IF(DS2="No","",+'3. Vulnerabilidad Opera'!DS7)</f>
        <v/>
      </c>
      <c r="DT7" s="81" t="str">
        <f>IF(DT2="No","",+'3. Vulnerabilidad Opera'!DT7)</f>
        <v/>
      </c>
      <c r="DU7" s="81" t="str">
        <f>IF(DU2="No","",+'3. Vulnerabilidad Opera'!DU7)</f>
        <v/>
      </c>
      <c r="DV7" s="81" t="str">
        <f>IF(DV2="No","",+'3. Vulnerabilidad Opera'!DV7)</f>
        <v/>
      </c>
      <c r="DW7" s="81" t="str">
        <f>IF(DW2="No","",+'3. Vulnerabilidad Opera'!DW7)</f>
        <v/>
      </c>
      <c r="DX7" s="81" t="str">
        <f>IF(DX2="No","",+'3. Vulnerabilidad Opera'!DX7)</f>
        <v/>
      </c>
      <c r="DY7" s="81" t="str">
        <f>IF(DY2="No","",+'3. Vulnerabilidad Opera'!DY7)</f>
        <v/>
      </c>
      <c r="DZ7" s="81" t="str">
        <f>IF(DZ2="No","",+'3. Vulnerabilidad Opera'!DZ7)</f>
        <v/>
      </c>
      <c r="EA7" s="81" t="str">
        <f>IF(EA2="No","",+'3. Vulnerabilidad Opera'!EA7)</f>
        <v/>
      </c>
      <c r="EB7" s="81" t="str">
        <f>IF(EB2="No","",+'3. Vulnerabilidad Opera'!EB7)</f>
        <v/>
      </c>
      <c r="EC7" s="81" t="str">
        <f>IF(EC2="No","",+'3. Vulnerabilidad Opera'!EC7)</f>
        <v/>
      </c>
      <c r="ED7" s="81" t="str">
        <f>IF(ED2="No","",+'3. Vulnerabilidad Opera'!ED7)</f>
        <v/>
      </c>
      <c r="EE7" s="81" t="str">
        <f>IF(EE2="No","",+'3. Vulnerabilidad Opera'!EE7)</f>
        <v/>
      </c>
      <c r="EF7" s="81" t="str">
        <f>IF(EF2="No","",+'3. Vulnerabilidad Opera'!EF7)</f>
        <v/>
      </c>
      <c r="EG7" s="81" t="str">
        <f>IF(EG2="No","",+'3. Vulnerabilidad Opera'!EG7)</f>
        <v/>
      </c>
      <c r="EH7" s="81" t="str">
        <f>IF(EH2="No","",+'3. Vulnerabilidad Opera'!EH7)</f>
        <v/>
      </c>
      <c r="EI7" s="81" t="str">
        <f>IF(EI2="No","",+'3. Vulnerabilidad Opera'!EI7)</f>
        <v/>
      </c>
      <c r="EJ7" s="81" t="str">
        <f>IF(EJ2="No","",+'3. Vulnerabilidad Opera'!EJ7)</f>
        <v/>
      </c>
      <c r="EK7" s="81" t="str">
        <f>IF(EK2="No","",+'3. Vulnerabilidad Opera'!EK7)</f>
        <v/>
      </c>
      <c r="EL7" s="81" t="str">
        <f>IF(EL2="No","",+'3. Vulnerabilidad Opera'!EL7)</f>
        <v/>
      </c>
      <c r="EM7" s="81" t="str">
        <f>IF(EM2="No","",+'3. Vulnerabilidad Opera'!EM7)</f>
        <v/>
      </c>
      <c r="EN7" s="81" t="str">
        <f>IF(EN2="No","",+'3. Vulnerabilidad Opera'!EN7)</f>
        <v/>
      </c>
      <c r="EO7" s="81" t="str">
        <f>IF(EO2="No","",+'3. Vulnerabilidad Opera'!EO7)</f>
        <v/>
      </c>
      <c r="EP7" s="81" t="str">
        <f>IF(EP2="No","",+'3. Vulnerabilidad Opera'!EP7)</f>
        <v/>
      </c>
      <c r="EQ7" s="81" t="str">
        <f>IF(EQ2="No","",+'3. Vulnerabilidad Opera'!EQ7)</f>
        <v/>
      </c>
      <c r="ER7" s="81" t="str">
        <f>IF(ER2="No","",+'3. Vulnerabilidad Opera'!ER7)</f>
        <v/>
      </c>
      <c r="ES7" s="81" t="str">
        <f>IF(ES2="No","",+'3. Vulnerabilidad Opera'!ES7)</f>
        <v/>
      </c>
      <c r="ET7" s="81" t="str">
        <f>IF(ET2="No","",+'3. Vulnerabilidad Opera'!ET7)</f>
        <v/>
      </c>
      <c r="EU7" s="81" t="str">
        <f>IF(EU2="No","",+'3. Vulnerabilidad Opera'!EU7)</f>
        <v/>
      </c>
      <c r="EV7" s="81" t="str">
        <f>IF(EV2="No","",+'3. Vulnerabilidad Opera'!EV7)</f>
        <v/>
      </c>
      <c r="EW7" s="81" t="str">
        <f>IF(EW2="No","",+'3. Vulnerabilidad Opera'!EW7)</f>
        <v/>
      </c>
      <c r="EX7" s="81" t="str">
        <f>IF(EX2="No","",+'3. Vulnerabilidad Opera'!EX7)</f>
        <v/>
      </c>
      <c r="EY7" s="81" t="str">
        <f>IF(EY2="No","",+'3. Vulnerabilidad Opera'!EY7)</f>
        <v/>
      </c>
      <c r="EZ7" s="81" t="str">
        <f>IF(EZ2="No","",+'3. Vulnerabilidad Opera'!EZ7)</f>
        <v/>
      </c>
      <c r="FA7" s="81" t="str">
        <f>IF(FA2="No","",+'3. Vulnerabilidad Opera'!FA7)</f>
        <v/>
      </c>
      <c r="FB7" s="81" t="str">
        <f>IF(FB2="No","",+'3. Vulnerabilidad Opera'!FB7)</f>
        <v/>
      </c>
      <c r="FC7" s="81" t="str">
        <f>IF(FC2="No","",+'3. Vulnerabilidad Opera'!FC7)</f>
        <v/>
      </c>
      <c r="FD7" s="81" t="str">
        <f>IF(FD2="No","",+'3. Vulnerabilidad Opera'!FD7)</f>
        <v/>
      </c>
      <c r="FE7" s="81" t="str">
        <f>IF(FE2="No","",+'3. Vulnerabilidad Opera'!FE7)</f>
        <v/>
      </c>
      <c r="FF7" s="81" t="str">
        <f>IF(FF2="No","",+'3. Vulnerabilidad Opera'!FF7)</f>
        <v/>
      </c>
      <c r="FG7" s="81" t="str">
        <f>IF(FG2="No","",+'3. Vulnerabilidad Opera'!FG7)</f>
        <v/>
      </c>
      <c r="FH7" s="81" t="str">
        <f>IF(FH2="No","",+'3. Vulnerabilidad Opera'!FH7)</f>
        <v/>
      </c>
      <c r="FI7" s="81" t="str">
        <f>IF(FI2="No","",+'3. Vulnerabilidad Opera'!FI7)</f>
        <v/>
      </c>
      <c r="FJ7" s="81" t="str">
        <f>IF(FJ2="No","",+'3. Vulnerabilidad Opera'!FJ7)</f>
        <v/>
      </c>
      <c r="FK7" s="81" t="str">
        <f>IF(FK2="No","",+'3. Vulnerabilidad Opera'!FK7)</f>
        <v/>
      </c>
      <c r="FL7" s="81" t="str">
        <f>IF(FL2="No","",+'3. Vulnerabilidad Opera'!FL7)</f>
        <v/>
      </c>
      <c r="FM7" s="81" t="str">
        <f>IF(FM2="No","",+'3. Vulnerabilidad Opera'!FM7)</f>
        <v/>
      </c>
      <c r="FN7" s="81" t="str">
        <f>IF(FN2="No","",+'3. Vulnerabilidad Opera'!FN7)</f>
        <v/>
      </c>
      <c r="FO7" s="81" t="str">
        <f>IF(FO2="No","",+'3. Vulnerabilidad Opera'!FO7)</f>
        <v/>
      </c>
      <c r="FP7" s="81" t="str">
        <f>IF(FP2="No","",+'3. Vulnerabilidad Opera'!FP7)</f>
        <v/>
      </c>
      <c r="FQ7" s="81" t="str">
        <f>IF(FQ2="No","",+'3. Vulnerabilidad Opera'!FQ7)</f>
        <v/>
      </c>
      <c r="FR7" s="81" t="str">
        <f>IF(FR2="No","",+'3. Vulnerabilidad Opera'!FR7)</f>
        <v/>
      </c>
      <c r="FS7" s="81" t="str">
        <f>IF(FS2="No","",+'3. Vulnerabilidad Opera'!FS7)</f>
        <v/>
      </c>
      <c r="FT7" s="81" t="str">
        <f>IF(FT2="No","",+'3. Vulnerabilidad Opera'!FT7)</f>
        <v/>
      </c>
      <c r="FU7" s="81" t="str">
        <f>IF(FU2="No","",+'3. Vulnerabilidad Opera'!FU7)</f>
        <v/>
      </c>
      <c r="FV7" s="81" t="str">
        <f>IF(FV2="No","",+'3. Vulnerabilidad Opera'!FV7)</f>
        <v/>
      </c>
      <c r="FW7" s="81" t="str">
        <f>IF(FW2="No","",+'3. Vulnerabilidad Opera'!FW7)</f>
        <v/>
      </c>
      <c r="FX7" s="81" t="str">
        <f>IF(FX2="No","",+'3. Vulnerabilidad Opera'!FX7)</f>
        <v/>
      </c>
      <c r="FY7" s="81" t="str">
        <f>IF(FY2="No","",+'3. Vulnerabilidad Opera'!FY7)</f>
        <v/>
      </c>
      <c r="FZ7" s="81" t="str">
        <f>IF(FZ2="No","",+'3. Vulnerabilidad Opera'!FZ7)</f>
        <v/>
      </c>
      <c r="GA7" s="81" t="str">
        <f>IF(GA2="No","",+'3. Vulnerabilidad Opera'!GA7)</f>
        <v/>
      </c>
      <c r="GB7" s="81" t="str">
        <f>IF(GB2="No","",+'3. Vulnerabilidad Opera'!GB7)</f>
        <v/>
      </c>
      <c r="GC7" s="81" t="str">
        <f>IF(GC2="No","",+'3. Vulnerabilidad Opera'!GC7)</f>
        <v/>
      </c>
      <c r="GD7" s="81" t="str">
        <f>IF(GD2="No","",+'3. Vulnerabilidad Opera'!GD7)</f>
        <v/>
      </c>
      <c r="GE7" s="81" t="str">
        <f>IF(GE2="No","",+'3. Vulnerabilidad Opera'!GE7)</f>
        <v/>
      </c>
      <c r="GF7" s="81" t="str">
        <f>IF(GF2="No","",+'3. Vulnerabilidad Opera'!GF7)</f>
        <v/>
      </c>
      <c r="GG7" s="81" t="str">
        <f>IF(GG2="No","",+'3. Vulnerabilidad Opera'!GG7)</f>
        <v/>
      </c>
      <c r="GH7" s="81" t="str">
        <f>IF(GH2="No","",+'3. Vulnerabilidad Opera'!GH7)</f>
        <v/>
      </c>
      <c r="GI7" s="81" t="str">
        <f>IF(GI2="No","",+'3. Vulnerabilidad Opera'!GI7)</f>
        <v/>
      </c>
      <c r="GJ7" s="81" t="str">
        <f>IF(GJ2="No","",+'3. Vulnerabilidad Opera'!GJ7)</f>
        <v/>
      </c>
      <c r="GK7" s="81" t="str">
        <f>IF(GK2="No","",+'3. Vulnerabilidad Opera'!GK7)</f>
        <v/>
      </c>
      <c r="GL7" s="81" t="str">
        <f>IF(GL2="No","",+'3. Vulnerabilidad Opera'!GL7)</f>
        <v/>
      </c>
      <c r="GM7" s="81" t="str">
        <f>IF(GM2="No","",+'3. Vulnerabilidad Opera'!GM7)</f>
        <v/>
      </c>
      <c r="GN7" s="81" t="str">
        <f>IF(GN2="No","",+'3. Vulnerabilidad Opera'!GN7)</f>
        <v/>
      </c>
      <c r="GO7" s="81" t="str">
        <f>IF(GO2="No","",+'3. Vulnerabilidad Opera'!GO7)</f>
        <v/>
      </c>
      <c r="GP7" s="81" t="str">
        <f>IF(GP2="No","",+'3. Vulnerabilidad Opera'!GP7)</f>
        <v/>
      </c>
      <c r="GQ7" s="81" t="str">
        <f>IF(GQ2="No","",+'3. Vulnerabilidad Opera'!GQ7)</f>
        <v/>
      </c>
      <c r="GR7" s="81" t="str">
        <f>IF(GR2="No","",+'3. Vulnerabilidad Opera'!GR7)</f>
        <v/>
      </c>
      <c r="GS7" s="81" t="str">
        <f>IF(GS2="No","",+'3. Vulnerabilidad Opera'!GS7)</f>
        <v/>
      </c>
      <c r="GT7" s="137" t="str">
        <f t="shared" si="0"/>
        <v/>
      </c>
      <c r="GU7" s="138" t="str">
        <f t="shared" si="1"/>
        <v/>
      </c>
      <c r="GV7" s="137" t="str">
        <f t="shared" si="2"/>
        <v/>
      </c>
      <c r="GW7" s="138" t="str">
        <f t="shared" si="3"/>
        <v/>
      </c>
      <c r="GX7" s="137" t="str">
        <f t="shared" si="4"/>
        <v/>
      </c>
      <c r="GY7" s="137" t="str">
        <f t="shared" si="5"/>
        <v/>
      </c>
    </row>
    <row r="8" spans="1:207" ht="21" thickTop="1" thickBot="1" x14ac:dyDescent="0.3">
      <c r="A8" s="127" t="s">
        <v>334</v>
      </c>
      <c r="B8" s="81" t="str">
        <f>IF(B2="No","",+'3. Vulnerabilidad Opera'!B8)</f>
        <v/>
      </c>
      <c r="C8" s="81" t="str">
        <f>IF(C2="No","",+'3. Vulnerabilidad Opera'!C8)</f>
        <v/>
      </c>
      <c r="D8" s="81" t="str">
        <f>IF(D2="No","",+'3. Vulnerabilidad Opera'!D8)</f>
        <v/>
      </c>
      <c r="E8" s="81" t="str">
        <f>IF(E2="No","",+'3. Vulnerabilidad Opera'!E8)</f>
        <v/>
      </c>
      <c r="F8" s="81" t="str">
        <f>IF(F2="No","",+'3. Vulnerabilidad Opera'!F8)</f>
        <v/>
      </c>
      <c r="G8" s="81" t="str">
        <f>IF(G2="No","",+'3. Vulnerabilidad Opera'!G8)</f>
        <v/>
      </c>
      <c r="H8" s="81" t="str">
        <f>IF(H2="No","",+'3. Vulnerabilidad Opera'!H8)</f>
        <v/>
      </c>
      <c r="I8" s="81" t="str">
        <f>IF(I2="No","",+'3. Vulnerabilidad Opera'!I8)</f>
        <v/>
      </c>
      <c r="J8" s="81" t="str">
        <f>IF(J2="No","",+'3. Vulnerabilidad Opera'!J8)</f>
        <v/>
      </c>
      <c r="K8" s="81" t="str">
        <f>IF(K2="No","",+'3. Vulnerabilidad Opera'!K8)</f>
        <v/>
      </c>
      <c r="L8" s="81" t="str">
        <f>IF(L2="No","",+'3. Vulnerabilidad Opera'!L8)</f>
        <v/>
      </c>
      <c r="M8" s="81" t="str">
        <f>IF(M2="No","",+'3. Vulnerabilidad Opera'!M8)</f>
        <v/>
      </c>
      <c r="N8" s="81" t="str">
        <f>IF(N2="No","",+'3. Vulnerabilidad Opera'!N8)</f>
        <v/>
      </c>
      <c r="O8" s="81" t="str">
        <f>IF(O2="No","",+'3. Vulnerabilidad Opera'!O8)</f>
        <v/>
      </c>
      <c r="P8" s="81" t="str">
        <f>IF(P2="No","",+'3. Vulnerabilidad Opera'!P8)</f>
        <v/>
      </c>
      <c r="Q8" s="81" t="str">
        <f>IF(Q2="No","",+'3. Vulnerabilidad Opera'!Q8)</f>
        <v/>
      </c>
      <c r="R8" s="81" t="str">
        <f>IF(R2="No","",+'3. Vulnerabilidad Opera'!R8)</f>
        <v/>
      </c>
      <c r="S8" s="81" t="str">
        <f>IF(S2="No","",+'3. Vulnerabilidad Opera'!S8)</f>
        <v/>
      </c>
      <c r="T8" s="81" t="str">
        <f>IF(T2="No","",+'3. Vulnerabilidad Opera'!T8)</f>
        <v/>
      </c>
      <c r="U8" s="81" t="str">
        <f>IF(U2="No","",+'3. Vulnerabilidad Opera'!U8)</f>
        <v/>
      </c>
      <c r="V8" s="81" t="str">
        <f>IF(V2="No","",+'3. Vulnerabilidad Opera'!V8)</f>
        <v/>
      </c>
      <c r="W8" s="81" t="str">
        <f>IF(W2="No","",+'3. Vulnerabilidad Opera'!W8)</f>
        <v/>
      </c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  <c r="EK8" s="81"/>
      <c r="EL8" s="81"/>
      <c r="EM8" s="81"/>
      <c r="EN8" s="81"/>
      <c r="EO8" s="81"/>
      <c r="EP8" s="81"/>
      <c r="EQ8" s="81"/>
      <c r="ER8" s="81"/>
      <c r="ES8" s="81"/>
      <c r="ET8" s="81"/>
      <c r="EU8" s="81"/>
      <c r="EV8" s="81"/>
      <c r="EW8" s="81"/>
      <c r="EX8" s="81"/>
      <c r="EY8" s="81"/>
      <c r="EZ8" s="81"/>
      <c r="FA8" s="81"/>
      <c r="FB8" s="81"/>
      <c r="FC8" s="81"/>
      <c r="FD8" s="81"/>
      <c r="FE8" s="81"/>
      <c r="FF8" s="81"/>
      <c r="FG8" s="81"/>
      <c r="FH8" s="81"/>
      <c r="FI8" s="81"/>
      <c r="FJ8" s="81"/>
      <c r="FK8" s="81"/>
      <c r="FL8" s="81"/>
      <c r="FM8" s="81"/>
      <c r="FN8" s="81"/>
      <c r="FO8" s="81"/>
      <c r="FP8" s="81"/>
      <c r="FQ8" s="81"/>
      <c r="FR8" s="81"/>
      <c r="FS8" s="81"/>
      <c r="FT8" s="81"/>
      <c r="FU8" s="81"/>
      <c r="FV8" s="81"/>
      <c r="FW8" s="81"/>
      <c r="FX8" s="81"/>
      <c r="FY8" s="81"/>
      <c r="FZ8" s="81"/>
      <c r="GA8" s="81"/>
      <c r="GB8" s="81"/>
      <c r="GC8" s="81"/>
      <c r="GD8" s="81"/>
      <c r="GE8" s="81"/>
      <c r="GF8" s="81"/>
      <c r="GG8" s="81"/>
      <c r="GH8" s="81"/>
      <c r="GI8" s="81"/>
      <c r="GJ8" s="81"/>
      <c r="GK8" s="81"/>
      <c r="GL8" s="81"/>
      <c r="GM8" s="81"/>
      <c r="GN8" s="81"/>
      <c r="GO8" s="81"/>
      <c r="GP8" s="81"/>
      <c r="GQ8" s="81"/>
      <c r="GR8" s="81"/>
      <c r="GS8" s="81"/>
      <c r="GT8" s="195" t="str">
        <f>IF($B$2="No","",COUNTIF(B8:GS8,"Si"))</f>
        <v/>
      </c>
      <c r="GU8" s="196" t="str">
        <f t="shared" si="1"/>
        <v/>
      </c>
      <c r="GV8" s="195" t="str">
        <f>IF($B$2="No","",COUNTIF(B8:GS8,"No"))</f>
        <v/>
      </c>
      <c r="GW8" s="145" t="str">
        <f t="shared" si="3"/>
        <v/>
      </c>
      <c r="GX8" s="144" t="str">
        <f>IF($B$2="No","",GT8+GV8)</f>
        <v/>
      </c>
      <c r="GY8" s="144" t="str">
        <f>IF($B$2="No","",GU8+GW8)</f>
        <v/>
      </c>
    </row>
    <row r="9" spans="1:207" ht="21" thickTop="1" thickBot="1" x14ac:dyDescent="0.3">
      <c r="A9" s="127" t="s">
        <v>335</v>
      </c>
      <c r="B9" s="81" t="str">
        <f>IF(B2="No","",+'3. Vulnerabilidad Opera'!B9)</f>
        <v/>
      </c>
      <c r="C9" s="81" t="str">
        <f>IF(C2="No","",+'3. Vulnerabilidad Opera'!C9)</f>
        <v/>
      </c>
      <c r="D9" s="81" t="str">
        <f>IF(D2="No","",+'3. Vulnerabilidad Opera'!D9)</f>
        <v/>
      </c>
      <c r="E9" s="81" t="str">
        <f>IF(E2="No","",+'3. Vulnerabilidad Opera'!E9)</f>
        <v/>
      </c>
      <c r="F9" s="81" t="str">
        <f>IF(F2="No","",+'3. Vulnerabilidad Opera'!F9)</f>
        <v/>
      </c>
      <c r="G9" s="81" t="str">
        <f>IF(G2="No","",+'3. Vulnerabilidad Opera'!G9)</f>
        <v/>
      </c>
      <c r="H9" s="81" t="str">
        <f>IF(H2="No","",+'3. Vulnerabilidad Opera'!H9)</f>
        <v/>
      </c>
      <c r="I9" s="81" t="str">
        <f>IF(I2="No","",+'3. Vulnerabilidad Opera'!I9)</f>
        <v/>
      </c>
      <c r="J9" s="81" t="str">
        <f>IF(J2="No","",+'3. Vulnerabilidad Opera'!J9)</f>
        <v/>
      </c>
      <c r="K9" s="81" t="str">
        <f>IF(K2="No","",+'3. Vulnerabilidad Opera'!K9)</f>
        <v/>
      </c>
      <c r="L9" s="81" t="str">
        <f>IF(L2="No","",+'3. Vulnerabilidad Opera'!L9)</f>
        <v/>
      </c>
      <c r="M9" s="81" t="str">
        <f>IF(M2="No","",+'3. Vulnerabilidad Opera'!M9)</f>
        <v/>
      </c>
      <c r="N9" s="81" t="str">
        <f>IF(N2="No","",+'3. Vulnerabilidad Opera'!N9)</f>
        <v/>
      </c>
      <c r="O9" s="81" t="str">
        <f>IF(O2="No","",+'3. Vulnerabilidad Opera'!O9)</f>
        <v/>
      </c>
      <c r="P9" s="81" t="str">
        <f>IF(P2="No","",+'3. Vulnerabilidad Opera'!P9)</f>
        <v/>
      </c>
      <c r="Q9" s="81" t="str">
        <f>IF(Q2="No","",+'3. Vulnerabilidad Opera'!Q9)</f>
        <v/>
      </c>
      <c r="R9" s="81" t="str">
        <f>IF(R2="No","",+'3. Vulnerabilidad Opera'!R9)</f>
        <v/>
      </c>
      <c r="S9" s="81" t="str">
        <f>IF(S2="No","",+'3. Vulnerabilidad Opera'!S9)</f>
        <v/>
      </c>
      <c r="T9" s="81" t="str">
        <f>IF(T2="No","",+'3. Vulnerabilidad Opera'!T9)</f>
        <v/>
      </c>
      <c r="U9" s="81" t="str">
        <f>IF(U2="No","",+'3. Vulnerabilidad Opera'!U9)</f>
        <v/>
      </c>
      <c r="V9" s="81" t="str">
        <f>IF(V2="No","",+'3. Vulnerabilidad Opera'!V9)</f>
        <v/>
      </c>
      <c r="W9" s="81" t="str">
        <f>IF(W2="No","",+'3. Vulnerabilidad Opera'!W9)</f>
        <v/>
      </c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  <c r="GP9" s="81"/>
      <c r="GQ9" s="81"/>
      <c r="GR9" s="81"/>
      <c r="GS9" s="81"/>
      <c r="GT9" s="137" t="str">
        <f>IF($B$2="No","",COUNTIF(B9:GS9,"Si"))</f>
        <v/>
      </c>
      <c r="GU9" s="138" t="str">
        <f t="shared" si="1"/>
        <v/>
      </c>
      <c r="GV9" s="137" t="str">
        <f>IF($B$2="No","",COUNTIF(B9:GS9,"No"))</f>
        <v/>
      </c>
      <c r="GW9" s="138" t="str">
        <f t="shared" si="3"/>
        <v/>
      </c>
      <c r="GX9" s="137" t="str">
        <f>IF($B$2="No","",GT9+GV9)</f>
        <v/>
      </c>
      <c r="GY9" s="137" t="str">
        <f>IF($B$2="No","",GU9+GW9)</f>
        <v/>
      </c>
    </row>
    <row r="10" spans="1:207" ht="21" thickTop="1" thickBot="1" x14ac:dyDescent="0.3">
      <c r="A10" s="127" t="s">
        <v>41</v>
      </c>
      <c r="B10" s="81" t="str">
        <f>IF(B2="No","",+'3. Vulnerabilidad Opera'!B10)</f>
        <v/>
      </c>
      <c r="C10" s="81" t="str">
        <f>IF(C2="No","",+'3. Vulnerabilidad Opera'!C10)</f>
        <v/>
      </c>
      <c r="D10" s="81" t="str">
        <f>IF(D2="No","",+'3. Vulnerabilidad Opera'!D10)</f>
        <v/>
      </c>
      <c r="E10" s="81" t="str">
        <f>IF(E2="No","",+'3. Vulnerabilidad Opera'!E10)</f>
        <v/>
      </c>
      <c r="F10" s="81" t="str">
        <f>IF(F2="No","",+'3. Vulnerabilidad Opera'!F10)</f>
        <v/>
      </c>
      <c r="G10" s="81" t="str">
        <f>IF(G2="No","",+'3. Vulnerabilidad Opera'!G10)</f>
        <v/>
      </c>
      <c r="H10" s="81" t="str">
        <f>IF(H2="No","",+'3. Vulnerabilidad Opera'!H10)</f>
        <v/>
      </c>
      <c r="I10" s="81" t="str">
        <f>IF(I2="No","",+'3. Vulnerabilidad Opera'!I10)</f>
        <v/>
      </c>
      <c r="J10" s="81" t="str">
        <f>IF(J2="No","",+'3. Vulnerabilidad Opera'!J10)</f>
        <v/>
      </c>
      <c r="K10" s="81" t="str">
        <f>IF(K2="No","",+'3. Vulnerabilidad Opera'!K10)</f>
        <v/>
      </c>
      <c r="L10" s="81" t="str">
        <f>IF(L2="No","",+'3. Vulnerabilidad Opera'!L10)</f>
        <v/>
      </c>
      <c r="M10" s="81" t="str">
        <f>IF(M2="No","",+'3. Vulnerabilidad Opera'!M10)</f>
        <v/>
      </c>
      <c r="N10" s="81" t="str">
        <f>IF(N2="No","",+'3. Vulnerabilidad Opera'!N10)</f>
        <v/>
      </c>
      <c r="O10" s="81" t="str">
        <f>IF(O2="No","",+'3. Vulnerabilidad Opera'!O10)</f>
        <v/>
      </c>
      <c r="P10" s="81" t="str">
        <f>IF(P2="No","",+'3. Vulnerabilidad Opera'!P10)</f>
        <v/>
      </c>
      <c r="Q10" s="81" t="str">
        <f>IF(Q2="No","",+'3. Vulnerabilidad Opera'!Q10)</f>
        <v/>
      </c>
      <c r="R10" s="81" t="str">
        <f>IF(R2="No","",+'3. Vulnerabilidad Opera'!R10)</f>
        <v/>
      </c>
      <c r="S10" s="81" t="str">
        <f>IF(S2="No","",+'3. Vulnerabilidad Opera'!S10)</f>
        <v/>
      </c>
      <c r="T10" s="81" t="str">
        <f>IF(T2="No","",+'3. Vulnerabilidad Opera'!T10)</f>
        <v/>
      </c>
      <c r="U10" s="81" t="str">
        <f>IF(U2="No","",+'3. Vulnerabilidad Opera'!U10)</f>
        <v/>
      </c>
      <c r="V10" s="81" t="str">
        <f>IF(V2="No","",+'3. Vulnerabilidad Opera'!V10)</f>
        <v/>
      </c>
      <c r="W10" s="81" t="str">
        <f>IF(W2="No","",+'3. Vulnerabilidad Opera'!W10)</f>
        <v/>
      </c>
      <c r="X10" s="81" t="str">
        <f>IF(X2="No","",+'3. Vulnerabilidad Opera'!X10)</f>
        <v/>
      </c>
      <c r="Y10" s="81" t="str">
        <f>IF(Y2="No","",+'3. Vulnerabilidad Opera'!Y10)</f>
        <v/>
      </c>
      <c r="Z10" s="81" t="str">
        <f>IF(Z2="No","",+'3. Vulnerabilidad Opera'!Z10)</f>
        <v/>
      </c>
      <c r="AA10" s="81" t="str">
        <f>IF(AA2="No","",+'3. Vulnerabilidad Opera'!AA10)</f>
        <v/>
      </c>
      <c r="AB10" s="81" t="str">
        <f>IF(AB2="No","",+'3. Vulnerabilidad Opera'!AB10)</f>
        <v/>
      </c>
      <c r="AC10" s="81" t="str">
        <f>IF(AC2="No","",+'3. Vulnerabilidad Opera'!AC10)</f>
        <v/>
      </c>
      <c r="AD10" s="81" t="str">
        <f>IF(AD2="No","",+'3. Vulnerabilidad Opera'!AD10)</f>
        <v/>
      </c>
      <c r="AE10" s="81" t="str">
        <f>IF(AE2="No","",+'3. Vulnerabilidad Opera'!AE10)</f>
        <v/>
      </c>
      <c r="AF10" s="81" t="str">
        <f>IF(AF2="No","",+'3. Vulnerabilidad Opera'!AF10)</f>
        <v/>
      </c>
      <c r="AG10" s="81" t="str">
        <f>IF(AG2="No","",+'3. Vulnerabilidad Opera'!AG10)</f>
        <v/>
      </c>
      <c r="AH10" s="81" t="str">
        <f>IF(AH2="No","",+'3. Vulnerabilidad Opera'!AH10)</f>
        <v/>
      </c>
      <c r="AI10" s="81" t="str">
        <f>IF(AI2="No","",+'3. Vulnerabilidad Opera'!AI10)</f>
        <v/>
      </c>
      <c r="AJ10" s="81" t="str">
        <f>IF(AJ2="No","",+'3. Vulnerabilidad Opera'!AJ10)</f>
        <v/>
      </c>
      <c r="AK10" s="81" t="str">
        <f>IF(AK2="No","",+'3. Vulnerabilidad Opera'!AK10)</f>
        <v/>
      </c>
      <c r="AL10" s="81" t="str">
        <f>IF(AL2="No","",+'3. Vulnerabilidad Opera'!AL10)</f>
        <v/>
      </c>
      <c r="AM10" s="81" t="str">
        <f>IF(AM2="No","",+'3. Vulnerabilidad Opera'!AM10)</f>
        <v/>
      </c>
      <c r="AN10" s="81" t="str">
        <f>IF(AN2="No","",+'3. Vulnerabilidad Opera'!AN10)</f>
        <v/>
      </c>
      <c r="AO10" s="81" t="str">
        <f>IF(AO2="No","",+'3. Vulnerabilidad Opera'!AO10)</f>
        <v/>
      </c>
      <c r="AP10" s="81" t="str">
        <f>IF(AP2="No","",+'3. Vulnerabilidad Opera'!AP10)</f>
        <v/>
      </c>
      <c r="AQ10" s="81" t="str">
        <f>IF(AQ2="No","",+'3. Vulnerabilidad Opera'!AQ10)</f>
        <v/>
      </c>
      <c r="AR10" s="81" t="str">
        <f>IF(AR2="No","",+'3. Vulnerabilidad Opera'!AR10)</f>
        <v/>
      </c>
      <c r="AS10" s="81" t="str">
        <f>IF(AS2="No","",+'3. Vulnerabilidad Opera'!AS10)</f>
        <v/>
      </c>
      <c r="AT10" s="81" t="str">
        <f>IF(AT2="No","",+'3. Vulnerabilidad Opera'!AT10)</f>
        <v/>
      </c>
      <c r="AU10" s="81" t="str">
        <f>IF(AU2="No","",+'3. Vulnerabilidad Opera'!AU10)</f>
        <v/>
      </c>
      <c r="AV10" s="81" t="str">
        <f>IF(AV2="No","",+'3. Vulnerabilidad Opera'!AV10)</f>
        <v/>
      </c>
      <c r="AW10" s="81" t="str">
        <f>IF(AW2="No","",+'3. Vulnerabilidad Opera'!AW10)</f>
        <v/>
      </c>
      <c r="AX10" s="81" t="str">
        <f>IF(AX2="No","",+'3. Vulnerabilidad Opera'!AX10)</f>
        <v/>
      </c>
      <c r="AY10" s="81" t="str">
        <f>IF(AY2="No","",+'3. Vulnerabilidad Opera'!AY10)</f>
        <v/>
      </c>
      <c r="AZ10" s="81" t="str">
        <f>IF(AZ2="No","",+'3. Vulnerabilidad Opera'!AZ10)</f>
        <v/>
      </c>
      <c r="BA10" s="81" t="str">
        <f>IF(BA2="No","",+'3. Vulnerabilidad Opera'!BA10)</f>
        <v/>
      </c>
      <c r="BB10" s="81" t="str">
        <f>IF(BB2="No","",+'3. Vulnerabilidad Opera'!BB10)</f>
        <v/>
      </c>
      <c r="BC10" s="81" t="str">
        <f>IF(BC2="No","",+'3. Vulnerabilidad Opera'!BC10)</f>
        <v/>
      </c>
      <c r="BD10" s="81" t="str">
        <f>IF(BD2="No","",+'3. Vulnerabilidad Opera'!BD10)</f>
        <v/>
      </c>
      <c r="BE10" s="81" t="str">
        <f>IF(BE2="No","",+'3. Vulnerabilidad Opera'!BE10)</f>
        <v/>
      </c>
      <c r="BF10" s="81" t="str">
        <f>IF(BF2="No","",+'3. Vulnerabilidad Opera'!BF10)</f>
        <v/>
      </c>
      <c r="BG10" s="81" t="str">
        <f>IF(BG2="No","",+'3. Vulnerabilidad Opera'!BG10)</f>
        <v/>
      </c>
      <c r="BH10" s="81" t="str">
        <f>IF(BH2="No","",+'3. Vulnerabilidad Opera'!BH10)</f>
        <v/>
      </c>
      <c r="BI10" s="81" t="str">
        <f>IF(BI2="No","",+'3. Vulnerabilidad Opera'!BI10)</f>
        <v/>
      </c>
      <c r="BJ10" s="81" t="str">
        <f>IF(BJ2="No","",+'3. Vulnerabilidad Opera'!BJ10)</f>
        <v/>
      </c>
      <c r="BK10" s="81" t="str">
        <f>IF(BK2="No","",+'3. Vulnerabilidad Opera'!BK10)</f>
        <v/>
      </c>
      <c r="BL10" s="81" t="str">
        <f>IF(BL2="No","",+'3. Vulnerabilidad Opera'!BL10)</f>
        <v/>
      </c>
      <c r="BM10" s="81" t="str">
        <f>IF(BM2="No","",+'3. Vulnerabilidad Opera'!BM10)</f>
        <v/>
      </c>
      <c r="BN10" s="81" t="str">
        <f>IF(BN2="No","",+'3. Vulnerabilidad Opera'!BN10)</f>
        <v/>
      </c>
      <c r="BO10" s="81" t="str">
        <f>IF(BO2="No","",+'3. Vulnerabilidad Opera'!BO10)</f>
        <v/>
      </c>
      <c r="BP10" s="81" t="str">
        <f>IF(BP2="No","",+'3. Vulnerabilidad Opera'!BP10)</f>
        <v/>
      </c>
      <c r="BQ10" s="81" t="str">
        <f>IF(BQ2="No","",+'3. Vulnerabilidad Opera'!BQ10)</f>
        <v/>
      </c>
      <c r="BR10" s="81" t="str">
        <f>IF(BR2="No","",+'3. Vulnerabilidad Opera'!BR10)</f>
        <v/>
      </c>
      <c r="BS10" s="81" t="str">
        <f>IF(BS2="No","",+'3. Vulnerabilidad Opera'!BS10)</f>
        <v/>
      </c>
      <c r="BT10" s="81" t="str">
        <f>IF(BT2="No","",+'3. Vulnerabilidad Opera'!BT10)</f>
        <v/>
      </c>
      <c r="BU10" s="81" t="str">
        <f>IF(BU2="No","",+'3. Vulnerabilidad Opera'!BU10)</f>
        <v/>
      </c>
      <c r="BV10" s="81" t="str">
        <f>IF(BV2="No","",+'3. Vulnerabilidad Opera'!BV10)</f>
        <v/>
      </c>
      <c r="BW10" s="81" t="str">
        <f>IF(BW2="No","",+'3. Vulnerabilidad Opera'!BW10)</f>
        <v/>
      </c>
      <c r="BX10" s="81" t="str">
        <f>IF(BX2="No","",+'3. Vulnerabilidad Opera'!BX10)</f>
        <v/>
      </c>
      <c r="BY10" s="81" t="str">
        <f>IF(BY2="No","",+'3. Vulnerabilidad Opera'!BY10)</f>
        <v/>
      </c>
      <c r="BZ10" s="81" t="str">
        <f>IF(BZ2="No","",+'3. Vulnerabilidad Opera'!BZ10)</f>
        <v/>
      </c>
      <c r="CA10" s="81" t="str">
        <f>IF(CA2="No","",+'3. Vulnerabilidad Opera'!CA10)</f>
        <v/>
      </c>
      <c r="CB10" s="81" t="str">
        <f>IF(CB2="No","",+'3. Vulnerabilidad Opera'!CB10)</f>
        <v/>
      </c>
      <c r="CC10" s="81" t="str">
        <f>IF(CC2="No","",+'3. Vulnerabilidad Opera'!CC10)</f>
        <v/>
      </c>
      <c r="CD10" s="81" t="str">
        <f>IF(CD2="No","",+'3. Vulnerabilidad Opera'!CD10)</f>
        <v/>
      </c>
      <c r="CE10" s="81" t="str">
        <f>IF(CE2="No","",+'3. Vulnerabilidad Opera'!CE10)</f>
        <v/>
      </c>
      <c r="CF10" s="81" t="str">
        <f>IF(CF2="No","",+'3. Vulnerabilidad Opera'!CF10)</f>
        <v/>
      </c>
      <c r="CG10" s="81" t="str">
        <f>IF(CG2="No","",+'3. Vulnerabilidad Opera'!CG10)</f>
        <v/>
      </c>
      <c r="CH10" s="81" t="str">
        <f>IF(CH2="No","",+'3. Vulnerabilidad Opera'!CH10)</f>
        <v/>
      </c>
      <c r="CI10" s="81" t="str">
        <f>IF(CI2="No","",+'3. Vulnerabilidad Opera'!CI10)</f>
        <v/>
      </c>
      <c r="CJ10" s="81" t="str">
        <f>IF(CJ2="No","",+'3. Vulnerabilidad Opera'!CJ10)</f>
        <v/>
      </c>
      <c r="CK10" s="81" t="str">
        <f>IF(CK2="No","",+'3. Vulnerabilidad Opera'!CK10)</f>
        <v/>
      </c>
      <c r="CL10" s="81" t="str">
        <f>IF(CL2="No","",+'3. Vulnerabilidad Opera'!CL10)</f>
        <v/>
      </c>
      <c r="CM10" s="81" t="str">
        <f>IF(CM2="No","",+'3. Vulnerabilidad Opera'!CM10)</f>
        <v/>
      </c>
      <c r="CN10" s="81" t="str">
        <f>IF(CN2="No","",+'3. Vulnerabilidad Opera'!CN10)</f>
        <v/>
      </c>
      <c r="CO10" s="81" t="str">
        <f>IF(CO2="No","",+'3. Vulnerabilidad Opera'!CO10)</f>
        <v/>
      </c>
      <c r="CP10" s="81" t="str">
        <f>IF(CP2="No","",+'3. Vulnerabilidad Opera'!CP10)</f>
        <v/>
      </c>
      <c r="CQ10" s="81" t="str">
        <f>IF(CQ2="No","",+'3. Vulnerabilidad Opera'!CQ10)</f>
        <v/>
      </c>
      <c r="CR10" s="81" t="str">
        <f>IF(CR2="No","",+'3. Vulnerabilidad Opera'!CR10)</f>
        <v/>
      </c>
      <c r="CS10" s="81" t="str">
        <f>IF(CS2="No","",+'3. Vulnerabilidad Opera'!CS10)</f>
        <v/>
      </c>
      <c r="CT10" s="81" t="str">
        <f>IF(CT2="No","",+'3. Vulnerabilidad Opera'!CT10)</f>
        <v/>
      </c>
      <c r="CU10" s="81" t="str">
        <f>IF(CU2="No","",+'3. Vulnerabilidad Opera'!CU10)</f>
        <v/>
      </c>
      <c r="CV10" s="81" t="str">
        <f>IF(CV2="No","",+'3. Vulnerabilidad Opera'!CV10)</f>
        <v/>
      </c>
      <c r="CW10" s="81" t="str">
        <f>IF(CW2="No","",+'3. Vulnerabilidad Opera'!CW10)</f>
        <v/>
      </c>
      <c r="CX10" s="81" t="str">
        <f>IF(CX2="No","",+'3. Vulnerabilidad Opera'!CX10)</f>
        <v/>
      </c>
      <c r="CY10" s="81" t="str">
        <f>IF(CY2="No","",+'3. Vulnerabilidad Opera'!CY10)</f>
        <v/>
      </c>
      <c r="CZ10" s="81" t="str">
        <f>IF(CZ2="No","",+'3. Vulnerabilidad Opera'!CZ10)</f>
        <v/>
      </c>
      <c r="DA10" s="81" t="str">
        <f>IF(DA2="No","",+'3. Vulnerabilidad Opera'!DA10)</f>
        <v/>
      </c>
      <c r="DB10" s="81" t="str">
        <f>IF(DB2="No","",+'3. Vulnerabilidad Opera'!DB10)</f>
        <v/>
      </c>
      <c r="DC10" s="81" t="str">
        <f>IF(DC2="No","",+'3. Vulnerabilidad Opera'!DC10)</f>
        <v/>
      </c>
      <c r="DD10" s="81" t="str">
        <f>IF(DD2="No","",+'3. Vulnerabilidad Opera'!DD10)</f>
        <v/>
      </c>
      <c r="DE10" s="81" t="str">
        <f>IF(DE2="No","",+'3. Vulnerabilidad Opera'!DE10)</f>
        <v/>
      </c>
      <c r="DF10" s="81" t="str">
        <f>IF(DF2="No","",+'3. Vulnerabilidad Opera'!DF10)</f>
        <v/>
      </c>
      <c r="DG10" s="81" t="str">
        <f>IF(DG2="No","",+'3. Vulnerabilidad Opera'!DG10)</f>
        <v/>
      </c>
      <c r="DH10" s="81" t="str">
        <f>IF(DH2="No","",+'3. Vulnerabilidad Opera'!DH10)</f>
        <v/>
      </c>
      <c r="DI10" s="81" t="str">
        <f>IF(DI2="No","",+'3. Vulnerabilidad Opera'!DI10)</f>
        <v/>
      </c>
      <c r="DJ10" s="81" t="str">
        <f>IF(DJ2="No","",+'3. Vulnerabilidad Opera'!DJ10)</f>
        <v/>
      </c>
      <c r="DK10" s="81" t="str">
        <f>IF(DK2="No","",+'3. Vulnerabilidad Opera'!DK10)</f>
        <v/>
      </c>
      <c r="DL10" s="81" t="str">
        <f>IF(DL2="No","",+'3. Vulnerabilidad Opera'!DL10)</f>
        <v/>
      </c>
      <c r="DM10" s="81" t="str">
        <f>IF(DM2="No","",+'3. Vulnerabilidad Opera'!DM10)</f>
        <v/>
      </c>
      <c r="DN10" s="81" t="str">
        <f>IF(DN2="No","",+'3. Vulnerabilidad Opera'!DN10)</f>
        <v/>
      </c>
      <c r="DO10" s="81" t="str">
        <f>IF(DO2="No","",+'3. Vulnerabilidad Opera'!DO10)</f>
        <v/>
      </c>
      <c r="DP10" s="81" t="str">
        <f>IF(DP2="No","",+'3. Vulnerabilidad Opera'!DP10)</f>
        <v/>
      </c>
      <c r="DQ10" s="81" t="str">
        <f>IF(DQ2="No","",+'3. Vulnerabilidad Opera'!DQ10)</f>
        <v/>
      </c>
      <c r="DR10" s="81" t="str">
        <f>IF(DR2="No","",+'3. Vulnerabilidad Opera'!DR10)</f>
        <v/>
      </c>
      <c r="DS10" s="81" t="str">
        <f>IF(DS2="No","",+'3. Vulnerabilidad Opera'!DS10)</f>
        <v/>
      </c>
      <c r="DT10" s="81" t="str">
        <f>IF(DT2="No","",+'3. Vulnerabilidad Opera'!DT10)</f>
        <v/>
      </c>
      <c r="DU10" s="81" t="str">
        <f>IF(DU2="No","",+'3. Vulnerabilidad Opera'!DU10)</f>
        <v/>
      </c>
      <c r="DV10" s="81" t="str">
        <f>IF(DV2="No","",+'3. Vulnerabilidad Opera'!DV10)</f>
        <v/>
      </c>
      <c r="DW10" s="81" t="str">
        <f>IF(DW2="No","",+'3. Vulnerabilidad Opera'!DW10)</f>
        <v/>
      </c>
      <c r="DX10" s="81" t="str">
        <f>IF(DX2="No","",+'3. Vulnerabilidad Opera'!DX10)</f>
        <v/>
      </c>
      <c r="DY10" s="81" t="str">
        <f>IF(DY2="No","",+'3. Vulnerabilidad Opera'!DY10)</f>
        <v/>
      </c>
      <c r="DZ10" s="81" t="str">
        <f>IF(DZ2="No","",+'3. Vulnerabilidad Opera'!DZ10)</f>
        <v/>
      </c>
      <c r="EA10" s="81" t="str">
        <f>IF(EA2="No","",+'3. Vulnerabilidad Opera'!EA10)</f>
        <v/>
      </c>
      <c r="EB10" s="81" t="str">
        <f>IF(EB2="No","",+'3. Vulnerabilidad Opera'!EB10)</f>
        <v/>
      </c>
      <c r="EC10" s="81" t="str">
        <f>IF(EC2="No","",+'3. Vulnerabilidad Opera'!EC10)</f>
        <v/>
      </c>
      <c r="ED10" s="81" t="str">
        <f>IF(ED2="No","",+'3. Vulnerabilidad Opera'!ED10)</f>
        <v/>
      </c>
      <c r="EE10" s="81" t="str">
        <f>IF(EE2="No","",+'3. Vulnerabilidad Opera'!EE10)</f>
        <v/>
      </c>
      <c r="EF10" s="81" t="str">
        <f>IF(EF2="No","",+'3. Vulnerabilidad Opera'!EF10)</f>
        <v/>
      </c>
      <c r="EG10" s="81" t="str">
        <f>IF(EG2="No","",+'3. Vulnerabilidad Opera'!EG10)</f>
        <v/>
      </c>
      <c r="EH10" s="81" t="str">
        <f>IF(EH2="No","",+'3. Vulnerabilidad Opera'!EH10)</f>
        <v/>
      </c>
      <c r="EI10" s="81" t="str">
        <f>IF(EI2="No","",+'3. Vulnerabilidad Opera'!EI10)</f>
        <v/>
      </c>
      <c r="EJ10" s="81" t="str">
        <f>IF(EJ2="No","",+'3. Vulnerabilidad Opera'!EJ10)</f>
        <v/>
      </c>
      <c r="EK10" s="81" t="str">
        <f>IF(EK2="No","",+'3. Vulnerabilidad Opera'!EK10)</f>
        <v/>
      </c>
      <c r="EL10" s="81" t="str">
        <f>IF(EL2="No","",+'3. Vulnerabilidad Opera'!EL10)</f>
        <v/>
      </c>
      <c r="EM10" s="81" t="str">
        <f>IF(EM2="No","",+'3. Vulnerabilidad Opera'!EM10)</f>
        <v/>
      </c>
      <c r="EN10" s="81" t="str">
        <f>IF(EN2="No","",+'3. Vulnerabilidad Opera'!EN10)</f>
        <v/>
      </c>
      <c r="EO10" s="81" t="str">
        <f>IF(EO2="No","",+'3. Vulnerabilidad Opera'!EO10)</f>
        <v/>
      </c>
      <c r="EP10" s="81" t="str">
        <f>IF(EP2="No","",+'3. Vulnerabilidad Opera'!EP10)</f>
        <v/>
      </c>
      <c r="EQ10" s="81" t="str">
        <f>IF(EQ2="No","",+'3. Vulnerabilidad Opera'!EQ10)</f>
        <v/>
      </c>
      <c r="ER10" s="81" t="str">
        <f>IF(ER2="No","",+'3. Vulnerabilidad Opera'!ER10)</f>
        <v/>
      </c>
      <c r="ES10" s="81" t="str">
        <f>IF(ES2="No","",+'3. Vulnerabilidad Opera'!ES10)</f>
        <v/>
      </c>
      <c r="ET10" s="81" t="str">
        <f>IF(ET2="No","",+'3. Vulnerabilidad Opera'!ET10)</f>
        <v/>
      </c>
      <c r="EU10" s="81" t="str">
        <f>IF(EU2="No","",+'3. Vulnerabilidad Opera'!EU10)</f>
        <v/>
      </c>
      <c r="EV10" s="81" t="str">
        <f>IF(EV2="No","",+'3. Vulnerabilidad Opera'!EV10)</f>
        <v/>
      </c>
      <c r="EW10" s="81" t="str">
        <f>IF(EW2="No","",+'3. Vulnerabilidad Opera'!EW10)</f>
        <v/>
      </c>
      <c r="EX10" s="81" t="str">
        <f>IF(EX2="No","",+'3. Vulnerabilidad Opera'!EX10)</f>
        <v/>
      </c>
      <c r="EY10" s="81" t="str">
        <f>IF(EY2="No","",+'3. Vulnerabilidad Opera'!EY10)</f>
        <v/>
      </c>
      <c r="EZ10" s="81" t="str">
        <f>IF(EZ2="No","",+'3. Vulnerabilidad Opera'!EZ10)</f>
        <v/>
      </c>
      <c r="FA10" s="81" t="str">
        <f>IF(FA2="No","",+'3. Vulnerabilidad Opera'!FA10)</f>
        <v/>
      </c>
      <c r="FB10" s="81" t="str">
        <f>IF(FB2="No","",+'3. Vulnerabilidad Opera'!FB10)</f>
        <v/>
      </c>
      <c r="FC10" s="81" t="str">
        <f>IF(FC2="No","",+'3. Vulnerabilidad Opera'!FC10)</f>
        <v/>
      </c>
      <c r="FD10" s="81" t="str">
        <f>IF(FD2="No","",+'3. Vulnerabilidad Opera'!FD10)</f>
        <v/>
      </c>
      <c r="FE10" s="81" t="str">
        <f>IF(FE2="No","",+'3. Vulnerabilidad Opera'!FE10)</f>
        <v/>
      </c>
      <c r="FF10" s="81" t="str">
        <f>IF(FF2="No","",+'3. Vulnerabilidad Opera'!FF10)</f>
        <v/>
      </c>
      <c r="FG10" s="81" t="str">
        <f>IF(FG2="No","",+'3. Vulnerabilidad Opera'!FG10)</f>
        <v/>
      </c>
      <c r="FH10" s="81" t="str">
        <f>IF(FH2="No","",+'3. Vulnerabilidad Opera'!FH10)</f>
        <v/>
      </c>
      <c r="FI10" s="81" t="str">
        <f>IF(FI2="No","",+'3. Vulnerabilidad Opera'!FI10)</f>
        <v/>
      </c>
      <c r="FJ10" s="81" t="str">
        <f>IF(FJ2="No","",+'3. Vulnerabilidad Opera'!FJ10)</f>
        <v/>
      </c>
      <c r="FK10" s="81" t="str">
        <f>IF(FK2="No","",+'3. Vulnerabilidad Opera'!FK10)</f>
        <v/>
      </c>
      <c r="FL10" s="81" t="str">
        <f>IF(FL2="No","",+'3. Vulnerabilidad Opera'!FL10)</f>
        <v/>
      </c>
      <c r="FM10" s="81" t="str">
        <f>IF(FM2="No","",+'3. Vulnerabilidad Opera'!FM10)</f>
        <v/>
      </c>
      <c r="FN10" s="81" t="str">
        <f>IF(FN2="No","",+'3. Vulnerabilidad Opera'!FN10)</f>
        <v/>
      </c>
      <c r="FO10" s="81" t="str">
        <f>IF(FO2="No","",+'3. Vulnerabilidad Opera'!FO10)</f>
        <v/>
      </c>
      <c r="FP10" s="81" t="str">
        <f>IF(FP2="No","",+'3. Vulnerabilidad Opera'!FP10)</f>
        <v/>
      </c>
      <c r="FQ10" s="81" t="str">
        <f>IF(FQ2="No","",+'3. Vulnerabilidad Opera'!FQ10)</f>
        <v/>
      </c>
      <c r="FR10" s="81" t="str">
        <f>IF(FR2="No","",+'3. Vulnerabilidad Opera'!FR10)</f>
        <v/>
      </c>
      <c r="FS10" s="81" t="str">
        <f>IF(FS2="No","",+'3. Vulnerabilidad Opera'!FS10)</f>
        <v/>
      </c>
      <c r="FT10" s="81" t="str">
        <f>IF(FT2="No","",+'3. Vulnerabilidad Opera'!FT10)</f>
        <v/>
      </c>
      <c r="FU10" s="81" t="str">
        <f>IF(FU2="No","",+'3. Vulnerabilidad Opera'!FU10)</f>
        <v/>
      </c>
      <c r="FV10" s="81" t="str">
        <f>IF(FV2="No","",+'3. Vulnerabilidad Opera'!FV10)</f>
        <v/>
      </c>
      <c r="FW10" s="81" t="str">
        <f>IF(FW2="No","",+'3. Vulnerabilidad Opera'!FW10)</f>
        <v/>
      </c>
      <c r="FX10" s="81" t="str">
        <f>IF(FX2="No","",+'3. Vulnerabilidad Opera'!FX10)</f>
        <v/>
      </c>
      <c r="FY10" s="81" t="str">
        <f>IF(FY2="No","",+'3. Vulnerabilidad Opera'!FY10)</f>
        <v/>
      </c>
      <c r="FZ10" s="81" t="str">
        <f>IF(FZ2="No","",+'3. Vulnerabilidad Opera'!FZ10)</f>
        <v/>
      </c>
      <c r="GA10" s="81" t="str">
        <f>IF(GA2="No","",+'3. Vulnerabilidad Opera'!GA10)</f>
        <v/>
      </c>
      <c r="GB10" s="81" t="str">
        <f>IF(GB2="No","",+'3. Vulnerabilidad Opera'!GB10)</f>
        <v/>
      </c>
      <c r="GC10" s="81" t="str">
        <f>IF(GC2="No","",+'3. Vulnerabilidad Opera'!GC10)</f>
        <v/>
      </c>
      <c r="GD10" s="81" t="str">
        <f>IF(GD2="No","",+'3. Vulnerabilidad Opera'!GD10)</f>
        <v/>
      </c>
      <c r="GE10" s="81" t="str">
        <f>IF(GE2="No","",+'3. Vulnerabilidad Opera'!GE10)</f>
        <v/>
      </c>
      <c r="GF10" s="81" t="str">
        <f>IF(GF2="No","",+'3. Vulnerabilidad Opera'!GF10)</f>
        <v/>
      </c>
      <c r="GG10" s="81" t="str">
        <f>IF(GG2="No","",+'3. Vulnerabilidad Opera'!GG10)</f>
        <v/>
      </c>
      <c r="GH10" s="81" t="str">
        <f>IF(GH2="No","",+'3. Vulnerabilidad Opera'!GH10)</f>
        <v/>
      </c>
      <c r="GI10" s="81" t="str">
        <f>IF(GI2="No","",+'3. Vulnerabilidad Opera'!GI10)</f>
        <v/>
      </c>
      <c r="GJ10" s="81" t="str">
        <f>IF(GJ2="No","",+'3. Vulnerabilidad Opera'!GJ10)</f>
        <v/>
      </c>
      <c r="GK10" s="81" t="str">
        <f>IF(GK2="No","",+'3. Vulnerabilidad Opera'!GK10)</f>
        <v/>
      </c>
      <c r="GL10" s="81" t="str">
        <f>IF(GL2="No","",+'3. Vulnerabilidad Opera'!GL10)</f>
        <v/>
      </c>
      <c r="GM10" s="81" t="str">
        <f>IF(GM2="No","",+'3. Vulnerabilidad Opera'!GM10)</f>
        <v/>
      </c>
      <c r="GN10" s="81" t="str">
        <f>IF(GN2="No","",+'3. Vulnerabilidad Opera'!GN10)</f>
        <v/>
      </c>
      <c r="GO10" s="81" t="str">
        <f>IF(GO2="No","",+'3. Vulnerabilidad Opera'!GO10)</f>
        <v/>
      </c>
      <c r="GP10" s="81" t="str">
        <f>IF(GP2="No","",+'3. Vulnerabilidad Opera'!GP10)</f>
        <v/>
      </c>
      <c r="GQ10" s="81" t="str">
        <f>IF(GQ2="No","",+'3. Vulnerabilidad Opera'!GQ10)</f>
        <v/>
      </c>
      <c r="GR10" s="81" t="str">
        <f>IF(GR2="No","",+'3. Vulnerabilidad Opera'!GR10)</f>
        <v/>
      </c>
      <c r="GS10" s="81" t="str">
        <f>IF(GS2="No","",+'3. Vulnerabilidad Opera'!GS10)</f>
        <v/>
      </c>
      <c r="GT10" s="144" t="str">
        <f t="shared" si="0"/>
        <v/>
      </c>
      <c r="GU10" s="145" t="str">
        <f t="shared" si="1"/>
        <v/>
      </c>
      <c r="GV10" s="144" t="str">
        <f t="shared" si="2"/>
        <v/>
      </c>
      <c r="GW10" s="145" t="str">
        <f t="shared" si="3"/>
        <v/>
      </c>
      <c r="GX10" s="144" t="str">
        <f t="shared" si="4"/>
        <v/>
      </c>
      <c r="GY10" s="144" t="str">
        <f t="shared" si="5"/>
        <v/>
      </c>
    </row>
    <row r="11" spans="1:207" ht="21" thickTop="1" thickBot="1" x14ac:dyDescent="0.3">
      <c r="A11" s="127" t="s">
        <v>42</v>
      </c>
      <c r="B11" s="81" t="str">
        <f>IF(B2="No","",+'3. Vulnerabilidad Opera'!B11)</f>
        <v/>
      </c>
      <c r="C11" s="81" t="str">
        <f>IF(C2="No","",+'3. Vulnerabilidad Opera'!C11)</f>
        <v/>
      </c>
      <c r="D11" s="81" t="str">
        <f>IF(D2="No","",+'3. Vulnerabilidad Opera'!D11)</f>
        <v/>
      </c>
      <c r="E11" s="81" t="str">
        <f>IF(E2="No","",+'3. Vulnerabilidad Opera'!E11)</f>
        <v/>
      </c>
      <c r="F11" s="81" t="str">
        <f>IF(F2="No","",+'3. Vulnerabilidad Opera'!F11)</f>
        <v/>
      </c>
      <c r="G11" s="81" t="str">
        <f>IF(G2="No","",+'3. Vulnerabilidad Opera'!G11)</f>
        <v/>
      </c>
      <c r="H11" s="81" t="str">
        <f>IF(H2="No","",+'3. Vulnerabilidad Opera'!H11)</f>
        <v/>
      </c>
      <c r="I11" s="81" t="str">
        <f>IF(I2="No","",+'3. Vulnerabilidad Opera'!I11)</f>
        <v/>
      </c>
      <c r="J11" s="81" t="str">
        <f>IF(J2="No","",+'3. Vulnerabilidad Opera'!J11)</f>
        <v/>
      </c>
      <c r="K11" s="81" t="str">
        <f>IF(K2="No","",+'3. Vulnerabilidad Opera'!K11)</f>
        <v/>
      </c>
      <c r="L11" s="81" t="str">
        <f>IF(L2="No","",+'3. Vulnerabilidad Opera'!L11)</f>
        <v/>
      </c>
      <c r="M11" s="81" t="str">
        <f>IF(M2="No","",+'3. Vulnerabilidad Opera'!M11)</f>
        <v/>
      </c>
      <c r="N11" s="81" t="str">
        <f>IF(N2="No","",+'3. Vulnerabilidad Opera'!N11)</f>
        <v/>
      </c>
      <c r="O11" s="81" t="str">
        <f>IF(O2="No","",+'3. Vulnerabilidad Opera'!O11)</f>
        <v/>
      </c>
      <c r="P11" s="81" t="str">
        <f>IF(P2="No","",+'3. Vulnerabilidad Opera'!P11)</f>
        <v/>
      </c>
      <c r="Q11" s="81" t="str">
        <f>IF(Q2="No","",+'3. Vulnerabilidad Opera'!Q11)</f>
        <v/>
      </c>
      <c r="R11" s="81" t="str">
        <f>IF(R2="No","",+'3. Vulnerabilidad Opera'!R11)</f>
        <v/>
      </c>
      <c r="S11" s="81" t="str">
        <f>IF(S2="No","",+'3. Vulnerabilidad Opera'!S11)</f>
        <v/>
      </c>
      <c r="T11" s="81" t="str">
        <f>IF(T2="No","",+'3. Vulnerabilidad Opera'!T11)</f>
        <v/>
      </c>
      <c r="U11" s="81" t="str">
        <f>IF(U2="No","",+'3. Vulnerabilidad Opera'!U11)</f>
        <v/>
      </c>
      <c r="V11" s="81" t="str">
        <f>IF(V2="No","",+'3. Vulnerabilidad Opera'!V11)</f>
        <v/>
      </c>
      <c r="W11" s="81" t="str">
        <f>IF(W2="No","",+'3. Vulnerabilidad Opera'!W11)</f>
        <v/>
      </c>
      <c r="X11" s="81" t="str">
        <f>IF(X2="No","",+'3. Vulnerabilidad Opera'!X11)</f>
        <v/>
      </c>
      <c r="Y11" s="81" t="str">
        <f>IF(Y2="No","",+'3. Vulnerabilidad Opera'!Y11)</f>
        <v/>
      </c>
      <c r="Z11" s="81" t="str">
        <f>IF(Z2="No","",+'3. Vulnerabilidad Opera'!Z11)</f>
        <v/>
      </c>
      <c r="AA11" s="81" t="str">
        <f>IF(AA2="No","",+'3. Vulnerabilidad Opera'!AA11)</f>
        <v/>
      </c>
      <c r="AB11" s="81" t="str">
        <f>IF(AB2="No","",+'3. Vulnerabilidad Opera'!AB11)</f>
        <v/>
      </c>
      <c r="AC11" s="81" t="str">
        <f>IF(AC2="No","",+'3. Vulnerabilidad Opera'!AC11)</f>
        <v/>
      </c>
      <c r="AD11" s="81" t="str">
        <f>IF(AD2="No","",+'3. Vulnerabilidad Opera'!AD11)</f>
        <v/>
      </c>
      <c r="AE11" s="81" t="str">
        <f>IF(AE2="No","",+'3. Vulnerabilidad Opera'!AE11)</f>
        <v/>
      </c>
      <c r="AF11" s="81" t="str">
        <f>IF(AF2="No","",+'3. Vulnerabilidad Opera'!AF11)</f>
        <v/>
      </c>
      <c r="AG11" s="81" t="str">
        <f>IF(AG2="No","",+'3. Vulnerabilidad Opera'!AG11)</f>
        <v/>
      </c>
      <c r="AH11" s="81" t="str">
        <f>IF(AH2="No","",+'3. Vulnerabilidad Opera'!AH11)</f>
        <v/>
      </c>
      <c r="AI11" s="81" t="str">
        <f>IF(AI2="No","",+'3. Vulnerabilidad Opera'!AI11)</f>
        <v/>
      </c>
      <c r="AJ11" s="81" t="str">
        <f>IF(AJ2="No","",+'3. Vulnerabilidad Opera'!AJ11)</f>
        <v/>
      </c>
      <c r="AK11" s="81" t="str">
        <f>IF(AK2="No","",+'3. Vulnerabilidad Opera'!AK11)</f>
        <v/>
      </c>
      <c r="AL11" s="81" t="str">
        <f>IF(AL2="No","",+'3. Vulnerabilidad Opera'!AL11)</f>
        <v/>
      </c>
      <c r="AM11" s="81" t="str">
        <f>IF(AM2="No","",+'3. Vulnerabilidad Opera'!AM11)</f>
        <v/>
      </c>
      <c r="AN11" s="81" t="str">
        <f>IF(AN2="No","",+'3. Vulnerabilidad Opera'!AN11)</f>
        <v/>
      </c>
      <c r="AO11" s="81" t="str">
        <f>IF(AO2="No","",+'3. Vulnerabilidad Opera'!AO11)</f>
        <v/>
      </c>
      <c r="AP11" s="81" t="str">
        <f>IF(AP2="No","",+'3. Vulnerabilidad Opera'!AP11)</f>
        <v/>
      </c>
      <c r="AQ11" s="81" t="str">
        <f>IF(AQ2="No","",+'3. Vulnerabilidad Opera'!AQ11)</f>
        <v/>
      </c>
      <c r="AR11" s="81" t="str">
        <f>IF(AR2="No","",+'3. Vulnerabilidad Opera'!AR11)</f>
        <v/>
      </c>
      <c r="AS11" s="81" t="str">
        <f>IF(AS2="No","",+'3. Vulnerabilidad Opera'!AS11)</f>
        <v/>
      </c>
      <c r="AT11" s="81" t="str">
        <f>IF(AT2="No","",+'3. Vulnerabilidad Opera'!AT11)</f>
        <v/>
      </c>
      <c r="AU11" s="81" t="str">
        <f>IF(AU2="No","",+'3. Vulnerabilidad Opera'!AU11)</f>
        <v/>
      </c>
      <c r="AV11" s="81" t="str">
        <f>IF(AV2="No","",+'3. Vulnerabilidad Opera'!AV11)</f>
        <v/>
      </c>
      <c r="AW11" s="81" t="str">
        <f>IF(AW2="No","",+'3. Vulnerabilidad Opera'!AW11)</f>
        <v/>
      </c>
      <c r="AX11" s="81" t="str">
        <f>IF(AX2="No","",+'3. Vulnerabilidad Opera'!AX11)</f>
        <v/>
      </c>
      <c r="AY11" s="81" t="str">
        <f>IF(AY2="No","",+'3. Vulnerabilidad Opera'!AY11)</f>
        <v/>
      </c>
      <c r="AZ11" s="81" t="str">
        <f>IF(AZ2="No","",+'3. Vulnerabilidad Opera'!AZ11)</f>
        <v/>
      </c>
      <c r="BA11" s="81" t="str">
        <f>IF(BA2="No","",+'3. Vulnerabilidad Opera'!BA11)</f>
        <v/>
      </c>
      <c r="BB11" s="81" t="str">
        <f>IF(BB2="No","",+'3. Vulnerabilidad Opera'!BB11)</f>
        <v/>
      </c>
      <c r="BC11" s="81" t="str">
        <f>IF(BC2="No","",+'3. Vulnerabilidad Opera'!BC11)</f>
        <v/>
      </c>
      <c r="BD11" s="81" t="str">
        <f>IF(BD2="No","",+'3. Vulnerabilidad Opera'!BD11)</f>
        <v/>
      </c>
      <c r="BE11" s="81" t="str">
        <f>IF(BE2="No","",+'3. Vulnerabilidad Opera'!BE11)</f>
        <v/>
      </c>
      <c r="BF11" s="81" t="str">
        <f>IF(BF2="No","",+'3. Vulnerabilidad Opera'!BF11)</f>
        <v/>
      </c>
      <c r="BG11" s="81" t="str">
        <f>IF(BG2="No","",+'3. Vulnerabilidad Opera'!BG11)</f>
        <v/>
      </c>
      <c r="BH11" s="81" t="str">
        <f>IF(BH2="No","",+'3. Vulnerabilidad Opera'!BH11)</f>
        <v/>
      </c>
      <c r="BI11" s="81" t="str">
        <f>IF(BI2="No","",+'3. Vulnerabilidad Opera'!BI11)</f>
        <v/>
      </c>
      <c r="BJ11" s="81" t="str">
        <f>IF(BJ2="No","",+'3. Vulnerabilidad Opera'!BJ11)</f>
        <v/>
      </c>
      <c r="BK11" s="81" t="str">
        <f>IF(BK2="No","",+'3. Vulnerabilidad Opera'!BK11)</f>
        <v/>
      </c>
      <c r="BL11" s="81" t="str">
        <f>IF(BL2="No","",+'3. Vulnerabilidad Opera'!BL11)</f>
        <v/>
      </c>
      <c r="BM11" s="81" t="str">
        <f>IF(BM2="No","",+'3. Vulnerabilidad Opera'!BM11)</f>
        <v/>
      </c>
      <c r="BN11" s="81" t="str">
        <f>IF(BN2="No","",+'3. Vulnerabilidad Opera'!BN11)</f>
        <v/>
      </c>
      <c r="BO11" s="81" t="str">
        <f>IF(BO2="No","",+'3. Vulnerabilidad Opera'!BO11)</f>
        <v/>
      </c>
      <c r="BP11" s="81" t="str">
        <f>IF(BP2="No","",+'3. Vulnerabilidad Opera'!BP11)</f>
        <v/>
      </c>
      <c r="BQ11" s="81" t="str">
        <f>IF(BQ2="No","",+'3. Vulnerabilidad Opera'!BQ11)</f>
        <v/>
      </c>
      <c r="BR11" s="81" t="str">
        <f>IF(BR2="No","",+'3. Vulnerabilidad Opera'!BR11)</f>
        <v/>
      </c>
      <c r="BS11" s="81" t="str">
        <f>IF(BS2="No","",+'3. Vulnerabilidad Opera'!BS11)</f>
        <v/>
      </c>
      <c r="BT11" s="81" t="str">
        <f>IF(BT2="No","",+'3. Vulnerabilidad Opera'!BT11)</f>
        <v/>
      </c>
      <c r="BU11" s="81" t="str">
        <f>IF(BU2="No","",+'3. Vulnerabilidad Opera'!BU11)</f>
        <v/>
      </c>
      <c r="BV11" s="81" t="str">
        <f>IF(BV2="No","",+'3. Vulnerabilidad Opera'!BV11)</f>
        <v/>
      </c>
      <c r="BW11" s="81" t="str">
        <f>IF(BW2="No","",+'3. Vulnerabilidad Opera'!BW11)</f>
        <v/>
      </c>
      <c r="BX11" s="81" t="str">
        <f>IF(BX2="No","",+'3. Vulnerabilidad Opera'!BX11)</f>
        <v/>
      </c>
      <c r="BY11" s="81" t="str">
        <f>IF(BY2="No","",+'3. Vulnerabilidad Opera'!BY11)</f>
        <v/>
      </c>
      <c r="BZ11" s="81" t="str">
        <f>IF(BZ2="No","",+'3. Vulnerabilidad Opera'!BZ11)</f>
        <v/>
      </c>
      <c r="CA11" s="81" t="str">
        <f>IF(CA2="No","",+'3. Vulnerabilidad Opera'!CA11)</f>
        <v/>
      </c>
      <c r="CB11" s="81" t="str">
        <f>IF(CB2="No","",+'3. Vulnerabilidad Opera'!CB11)</f>
        <v/>
      </c>
      <c r="CC11" s="81" t="str">
        <f>IF(CC2="No","",+'3. Vulnerabilidad Opera'!CC11)</f>
        <v/>
      </c>
      <c r="CD11" s="81" t="str">
        <f>IF(CD2="No","",+'3. Vulnerabilidad Opera'!CD11)</f>
        <v/>
      </c>
      <c r="CE11" s="81" t="str">
        <f>IF(CE2="No","",+'3. Vulnerabilidad Opera'!CE11)</f>
        <v/>
      </c>
      <c r="CF11" s="81" t="str">
        <f>IF(CF2="No","",+'3. Vulnerabilidad Opera'!CF11)</f>
        <v/>
      </c>
      <c r="CG11" s="81" t="str">
        <f>IF(CG2="No","",+'3. Vulnerabilidad Opera'!CG11)</f>
        <v/>
      </c>
      <c r="CH11" s="81" t="str">
        <f>IF(CH2="No","",+'3. Vulnerabilidad Opera'!CH11)</f>
        <v/>
      </c>
      <c r="CI11" s="81" t="str">
        <f>IF(CI2="No","",+'3. Vulnerabilidad Opera'!CI11)</f>
        <v/>
      </c>
      <c r="CJ11" s="81" t="str">
        <f>IF(CJ2="No","",+'3. Vulnerabilidad Opera'!CJ11)</f>
        <v/>
      </c>
      <c r="CK11" s="81" t="str">
        <f>IF(CK2="No","",+'3. Vulnerabilidad Opera'!CK11)</f>
        <v/>
      </c>
      <c r="CL11" s="81" t="str">
        <f>IF(CL2="No","",+'3. Vulnerabilidad Opera'!CL11)</f>
        <v/>
      </c>
      <c r="CM11" s="81" t="str">
        <f>IF(CM2="No","",+'3. Vulnerabilidad Opera'!CM11)</f>
        <v/>
      </c>
      <c r="CN11" s="81" t="str">
        <f>IF(CN2="No","",+'3. Vulnerabilidad Opera'!CN11)</f>
        <v/>
      </c>
      <c r="CO11" s="81" t="str">
        <f>IF(CO2="No","",+'3. Vulnerabilidad Opera'!CO11)</f>
        <v/>
      </c>
      <c r="CP11" s="81" t="str">
        <f>IF(CP2="No","",+'3. Vulnerabilidad Opera'!CP11)</f>
        <v/>
      </c>
      <c r="CQ11" s="81" t="str">
        <f>IF(CQ2="No","",+'3. Vulnerabilidad Opera'!CQ11)</f>
        <v/>
      </c>
      <c r="CR11" s="81" t="str">
        <f>IF(CR2="No","",+'3. Vulnerabilidad Opera'!CR11)</f>
        <v/>
      </c>
      <c r="CS11" s="81" t="str">
        <f>IF(CS2="No","",+'3. Vulnerabilidad Opera'!CS11)</f>
        <v/>
      </c>
      <c r="CT11" s="81" t="str">
        <f>IF(CT2="No","",+'3. Vulnerabilidad Opera'!CT11)</f>
        <v/>
      </c>
      <c r="CU11" s="81" t="str">
        <f>IF(CU2="No","",+'3. Vulnerabilidad Opera'!CU11)</f>
        <v/>
      </c>
      <c r="CV11" s="81" t="str">
        <f>IF(CV2="No","",+'3. Vulnerabilidad Opera'!CV11)</f>
        <v/>
      </c>
      <c r="CW11" s="81" t="str">
        <f>IF(CW2="No","",+'3. Vulnerabilidad Opera'!CW11)</f>
        <v/>
      </c>
      <c r="CX11" s="81" t="str">
        <f>IF(CX2="No","",+'3. Vulnerabilidad Opera'!CX11)</f>
        <v/>
      </c>
      <c r="CY11" s="81" t="str">
        <f>IF(CY2="No","",+'3. Vulnerabilidad Opera'!CY11)</f>
        <v/>
      </c>
      <c r="CZ11" s="81" t="str">
        <f>IF(CZ2="No","",+'3. Vulnerabilidad Opera'!CZ11)</f>
        <v/>
      </c>
      <c r="DA11" s="81" t="str">
        <f>IF(DA2="No","",+'3. Vulnerabilidad Opera'!DA11)</f>
        <v/>
      </c>
      <c r="DB11" s="81" t="str">
        <f>IF(DB2="No","",+'3. Vulnerabilidad Opera'!DB11)</f>
        <v/>
      </c>
      <c r="DC11" s="81" t="str">
        <f>IF(DC2="No","",+'3. Vulnerabilidad Opera'!DC11)</f>
        <v/>
      </c>
      <c r="DD11" s="81" t="str">
        <f>IF(DD2="No","",+'3. Vulnerabilidad Opera'!DD11)</f>
        <v/>
      </c>
      <c r="DE11" s="81" t="str">
        <f>IF(DE2="No","",+'3. Vulnerabilidad Opera'!DE11)</f>
        <v/>
      </c>
      <c r="DF11" s="81" t="str">
        <f>IF(DF2="No","",+'3. Vulnerabilidad Opera'!DF11)</f>
        <v/>
      </c>
      <c r="DG11" s="81" t="str">
        <f>IF(DG2="No","",+'3. Vulnerabilidad Opera'!DG11)</f>
        <v/>
      </c>
      <c r="DH11" s="81" t="str">
        <f>IF(DH2="No","",+'3. Vulnerabilidad Opera'!DH11)</f>
        <v/>
      </c>
      <c r="DI11" s="81" t="str">
        <f>IF(DI2="No","",+'3. Vulnerabilidad Opera'!DI11)</f>
        <v/>
      </c>
      <c r="DJ11" s="81" t="str">
        <f>IF(DJ2="No","",+'3. Vulnerabilidad Opera'!DJ11)</f>
        <v/>
      </c>
      <c r="DK11" s="81" t="str">
        <f>IF(DK2="No","",+'3. Vulnerabilidad Opera'!DK11)</f>
        <v/>
      </c>
      <c r="DL11" s="81" t="str">
        <f>IF(DL2="No","",+'3. Vulnerabilidad Opera'!DL11)</f>
        <v/>
      </c>
      <c r="DM11" s="81" t="str">
        <f>IF(DM2="No","",+'3. Vulnerabilidad Opera'!DM11)</f>
        <v/>
      </c>
      <c r="DN11" s="81" t="str">
        <f>IF(DN2="No","",+'3. Vulnerabilidad Opera'!DN11)</f>
        <v/>
      </c>
      <c r="DO11" s="81" t="str">
        <f>IF(DO2="No","",+'3. Vulnerabilidad Opera'!DO11)</f>
        <v/>
      </c>
      <c r="DP11" s="81" t="str">
        <f>IF(DP2="No","",+'3. Vulnerabilidad Opera'!DP11)</f>
        <v/>
      </c>
      <c r="DQ11" s="81" t="str">
        <f>IF(DQ2="No","",+'3. Vulnerabilidad Opera'!DQ11)</f>
        <v/>
      </c>
      <c r="DR11" s="81" t="str">
        <f>IF(DR2="No","",+'3. Vulnerabilidad Opera'!DR11)</f>
        <v/>
      </c>
      <c r="DS11" s="81" t="str">
        <f>IF(DS2="No","",+'3. Vulnerabilidad Opera'!DS11)</f>
        <v/>
      </c>
      <c r="DT11" s="81" t="str">
        <f>IF(DT2="No","",+'3. Vulnerabilidad Opera'!DT11)</f>
        <v/>
      </c>
      <c r="DU11" s="81" t="str">
        <f>IF(DU2="No","",+'3. Vulnerabilidad Opera'!DU11)</f>
        <v/>
      </c>
      <c r="DV11" s="81" t="str">
        <f>IF(DV2="No","",+'3. Vulnerabilidad Opera'!DV11)</f>
        <v/>
      </c>
      <c r="DW11" s="81" t="str">
        <f>IF(DW2="No","",+'3. Vulnerabilidad Opera'!DW11)</f>
        <v/>
      </c>
      <c r="DX11" s="81" t="str">
        <f>IF(DX2="No","",+'3. Vulnerabilidad Opera'!DX11)</f>
        <v/>
      </c>
      <c r="DY11" s="81" t="str">
        <f>IF(DY2="No","",+'3. Vulnerabilidad Opera'!DY11)</f>
        <v/>
      </c>
      <c r="DZ11" s="81" t="str">
        <f>IF(DZ2="No","",+'3. Vulnerabilidad Opera'!DZ11)</f>
        <v/>
      </c>
      <c r="EA11" s="81" t="str">
        <f>IF(EA2="No","",+'3. Vulnerabilidad Opera'!EA11)</f>
        <v/>
      </c>
      <c r="EB11" s="81" t="str">
        <f>IF(EB2="No","",+'3. Vulnerabilidad Opera'!EB11)</f>
        <v/>
      </c>
      <c r="EC11" s="81" t="str">
        <f>IF(EC2="No","",+'3. Vulnerabilidad Opera'!EC11)</f>
        <v/>
      </c>
      <c r="ED11" s="81" t="str">
        <f>IF(ED2="No","",+'3. Vulnerabilidad Opera'!ED11)</f>
        <v/>
      </c>
      <c r="EE11" s="81" t="str">
        <f>IF(EE2="No","",+'3. Vulnerabilidad Opera'!EE11)</f>
        <v/>
      </c>
      <c r="EF11" s="81" t="str">
        <f>IF(EF2="No","",+'3. Vulnerabilidad Opera'!EF11)</f>
        <v/>
      </c>
      <c r="EG11" s="81" t="str">
        <f>IF(EG2="No","",+'3. Vulnerabilidad Opera'!EG11)</f>
        <v/>
      </c>
      <c r="EH11" s="81" t="str">
        <f>IF(EH2="No","",+'3. Vulnerabilidad Opera'!EH11)</f>
        <v/>
      </c>
      <c r="EI11" s="81" t="str">
        <f>IF(EI2="No","",+'3. Vulnerabilidad Opera'!EI11)</f>
        <v/>
      </c>
      <c r="EJ11" s="81" t="str">
        <f>IF(EJ2="No","",+'3. Vulnerabilidad Opera'!EJ11)</f>
        <v/>
      </c>
      <c r="EK11" s="81" t="str">
        <f>IF(EK2="No","",+'3. Vulnerabilidad Opera'!EK11)</f>
        <v/>
      </c>
      <c r="EL11" s="81" t="str">
        <f>IF(EL2="No","",+'3. Vulnerabilidad Opera'!EL11)</f>
        <v/>
      </c>
      <c r="EM11" s="81" t="str">
        <f>IF(EM2="No","",+'3. Vulnerabilidad Opera'!EM11)</f>
        <v/>
      </c>
      <c r="EN11" s="81" t="str">
        <f>IF(EN2="No","",+'3. Vulnerabilidad Opera'!EN11)</f>
        <v/>
      </c>
      <c r="EO11" s="81" t="str">
        <f>IF(EO2="No","",+'3. Vulnerabilidad Opera'!EO11)</f>
        <v/>
      </c>
      <c r="EP11" s="81" t="str">
        <f>IF(EP2="No","",+'3. Vulnerabilidad Opera'!EP11)</f>
        <v/>
      </c>
      <c r="EQ11" s="81" t="str">
        <f>IF(EQ2="No","",+'3. Vulnerabilidad Opera'!EQ11)</f>
        <v/>
      </c>
      <c r="ER11" s="81" t="str">
        <f>IF(ER2="No","",+'3. Vulnerabilidad Opera'!ER11)</f>
        <v/>
      </c>
      <c r="ES11" s="81" t="str">
        <f>IF(ES2="No","",+'3. Vulnerabilidad Opera'!ES11)</f>
        <v/>
      </c>
      <c r="ET11" s="81" t="str">
        <f>IF(ET2="No","",+'3. Vulnerabilidad Opera'!ET11)</f>
        <v/>
      </c>
      <c r="EU11" s="81" t="str">
        <f>IF(EU2="No","",+'3. Vulnerabilidad Opera'!EU11)</f>
        <v/>
      </c>
      <c r="EV11" s="81" t="str">
        <f>IF(EV2="No","",+'3. Vulnerabilidad Opera'!EV11)</f>
        <v/>
      </c>
      <c r="EW11" s="81" t="str">
        <f>IF(EW2="No","",+'3. Vulnerabilidad Opera'!EW11)</f>
        <v/>
      </c>
      <c r="EX11" s="81" t="str">
        <f>IF(EX2="No","",+'3. Vulnerabilidad Opera'!EX11)</f>
        <v/>
      </c>
      <c r="EY11" s="81" t="str">
        <f>IF(EY2="No","",+'3. Vulnerabilidad Opera'!EY11)</f>
        <v/>
      </c>
      <c r="EZ11" s="81" t="str">
        <f>IF(EZ2="No","",+'3. Vulnerabilidad Opera'!EZ11)</f>
        <v/>
      </c>
      <c r="FA11" s="81" t="str">
        <f>IF(FA2="No","",+'3. Vulnerabilidad Opera'!FA11)</f>
        <v/>
      </c>
      <c r="FB11" s="81" t="str">
        <f>IF(FB2="No","",+'3. Vulnerabilidad Opera'!FB11)</f>
        <v/>
      </c>
      <c r="FC11" s="81" t="str">
        <f>IF(FC2="No","",+'3. Vulnerabilidad Opera'!FC11)</f>
        <v/>
      </c>
      <c r="FD11" s="81" t="str">
        <f>IF(FD2="No","",+'3. Vulnerabilidad Opera'!FD11)</f>
        <v/>
      </c>
      <c r="FE11" s="81" t="str">
        <f>IF(FE2="No","",+'3. Vulnerabilidad Opera'!FE11)</f>
        <v/>
      </c>
      <c r="FF11" s="81" t="str">
        <f>IF(FF2="No","",+'3. Vulnerabilidad Opera'!FF11)</f>
        <v/>
      </c>
      <c r="FG11" s="81" t="str">
        <f>IF(FG2="No","",+'3. Vulnerabilidad Opera'!FG11)</f>
        <v/>
      </c>
      <c r="FH11" s="81" t="str">
        <f>IF(FH2="No","",+'3. Vulnerabilidad Opera'!FH11)</f>
        <v/>
      </c>
      <c r="FI11" s="81" t="str">
        <f>IF(FI2="No","",+'3. Vulnerabilidad Opera'!FI11)</f>
        <v/>
      </c>
      <c r="FJ11" s="81" t="str">
        <f>IF(FJ2="No","",+'3. Vulnerabilidad Opera'!FJ11)</f>
        <v/>
      </c>
      <c r="FK11" s="81" t="str">
        <f>IF(FK2="No","",+'3. Vulnerabilidad Opera'!FK11)</f>
        <v/>
      </c>
      <c r="FL11" s="81" t="str">
        <f>IF(FL2="No","",+'3. Vulnerabilidad Opera'!FL11)</f>
        <v/>
      </c>
      <c r="FM11" s="81" t="str">
        <f>IF(FM2="No","",+'3. Vulnerabilidad Opera'!FM11)</f>
        <v/>
      </c>
      <c r="FN11" s="81" t="str">
        <f>IF(FN2="No","",+'3. Vulnerabilidad Opera'!FN11)</f>
        <v/>
      </c>
      <c r="FO11" s="81" t="str">
        <f>IF(FO2="No","",+'3. Vulnerabilidad Opera'!FO11)</f>
        <v/>
      </c>
      <c r="FP11" s="81" t="str">
        <f>IF(FP2="No","",+'3. Vulnerabilidad Opera'!FP11)</f>
        <v/>
      </c>
      <c r="FQ11" s="81" t="str">
        <f>IF(FQ2="No","",+'3. Vulnerabilidad Opera'!FQ11)</f>
        <v/>
      </c>
      <c r="FR11" s="81" t="str">
        <f>IF(FR2="No","",+'3. Vulnerabilidad Opera'!FR11)</f>
        <v/>
      </c>
      <c r="FS11" s="81" t="str">
        <f>IF(FS2="No","",+'3. Vulnerabilidad Opera'!FS11)</f>
        <v/>
      </c>
      <c r="FT11" s="81" t="str">
        <f>IF(FT2="No","",+'3. Vulnerabilidad Opera'!FT11)</f>
        <v/>
      </c>
      <c r="FU11" s="81" t="str">
        <f>IF(FU2="No","",+'3. Vulnerabilidad Opera'!FU11)</f>
        <v/>
      </c>
      <c r="FV11" s="81" t="str">
        <f>IF(FV2="No","",+'3. Vulnerabilidad Opera'!FV11)</f>
        <v/>
      </c>
      <c r="FW11" s="81" t="str">
        <f>IF(FW2="No","",+'3. Vulnerabilidad Opera'!FW11)</f>
        <v/>
      </c>
      <c r="FX11" s="81" t="str">
        <f>IF(FX2="No","",+'3. Vulnerabilidad Opera'!FX11)</f>
        <v/>
      </c>
      <c r="FY11" s="81" t="str">
        <f>IF(FY2="No","",+'3. Vulnerabilidad Opera'!FY11)</f>
        <v/>
      </c>
      <c r="FZ11" s="81" t="str">
        <f>IF(FZ2="No","",+'3. Vulnerabilidad Opera'!FZ11)</f>
        <v/>
      </c>
      <c r="GA11" s="81" t="str">
        <f>IF(GA2="No","",+'3. Vulnerabilidad Opera'!GA11)</f>
        <v/>
      </c>
      <c r="GB11" s="81" t="str">
        <f>IF(GB2="No","",+'3. Vulnerabilidad Opera'!GB11)</f>
        <v/>
      </c>
      <c r="GC11" s="81" t="str">
        <f>IF(GC2="No","",+'3. Vulnerabilidad Opera'!GC11)</f>
        <v/>
      </c>
      <c r="GD11" s="81" t="str">
        <f>IF(GD2="No","",+'3. Vulnerabilidad Opera'!GD11)</f>
        <v/>
      </c>
      <c r="GE11" s="81" t="str">
        <f>IF(GE2="No","",+'3. Vulnerabilidad Opera'!GE11)</f>
        <v/>
      </c>
      <c r="GF11" s="81" t="str">
        <f>IF(GF2="No","",+'3. Vulnerabilidad Opera'!GF11)</f>
        <v/>
      </c>
      <c r="GG11" s="81" t="str">
        <f>IF(GG2="No","",+'3. Vulnerabilidad Opera'!GG11)</f>
        <v/>
      </c>
      <c r="GH11" s="81" t="str">
        <f>IF(GH2="No","",+'3. Vulnerabilidad Opera'!GH11)</f>
        <v/>
      </c>
      <c r="GI11" s="81" t="str">
        <f>IF(GI2="No","",+'3. Vulnerabilidad Opera'!GI11)</f>
        <v/>
      </c>
      <c r="GJ11" s="81" t="str">
        <f>IF(GJ2="No","",+'3. Vulnerabilidad Opera'!GJ11)</f>
        <v/>
      </c>
      <c r="GK11" s="81" t="str">
        <f>IF(GK2="No","",+'3. Vulnerabilidad Opera'!GK11)</f>
        <v/>
      </c>
      <c r="GL11" s="81" t="str">
        <f>IF(GL2="No","",+'3. Vulnerabilidad Opera'!GL11)</f>
        <v/>
      </c>
      <c r="GM11" s="81" t="str">
        <f>IF(GM2="No","",+'3. Vulnerabilidad Opera'!GM11)</f>
        <v/>
      </c>
      <c r="GN11" s="81" t="str">
        <f>IF(GN2="No","",+'3. Vulnerabilidad Opera'!GN11)</f>
        <v/>
      </c>
      <c r="GO11" s="81" t="str">
        <f>IF(GO2="No","",+'3. Vulnerabilidad Opera'!GO11)</f>
        <v/>
      </c>
      <c r="GP11" s="81" t="str">
        <f>IF(GP2="No","",+'3. Vulnerabilidad Opera'!GP11)</f>
        <v/>
      </c>
      <c r="GQ11" s="81" t="str">
        <f>IF(GQ2="No","",+'3. Vulnerabilidad Opera'!GQ11)</f>
        <v/>
      </c>
      <c r="GR11" s="81" t="str">
        <f>IF(GR2="No","",+'3. Vulnerabilidad Opera'!GR11)</f>
        <v/>
      </c>
      <c r="GS11" s="81" t="str">
        <f>IF(GS2="No","",+'3. Vulnerabilidad Opera'!GS11)</f>
        <v/>
      </c>
      <c r="GT11" s="137" t="str">
        <f t="shared" si="0"/>
        <v/>
      </c>
      <c r="GU11" s="138" t="str">
        <f t="shared" si="1"/>
        <v/>
      </c>
      <c r="GV11" s="137" t="str">
        <f t="shared" si="2"/>
        <v/>
      </c>
      <c r="GW11" s="138" t="str">
        <f t="shared" si="3"/>
        <v/>
      </c>
      <c r="GX11" s="137" t="str">
        <f t="shared" si="4"/>
        <v/>
      </c>
      <c r="GY11" s="137" t="str">
        <f t="shared" si="5"/>
        <v/>
      </c>
    </row>
    <row r="12" spans="1:207" ht="16.5" thickTop="1" thickBot="1" x14ac:dyDescent="0.3">
      <c r="A12" s="130" t="s">
        <v>289</v>
      </c>
      <c r="B12" s="128" t="str">
        <f>IF(B2="No","",COUNTIF(B3:B11,"Si"))</f>
        <v/>
      </c>
      <c r="C12" s="128" t="str">
        <f t="shared" ref="C12:BN12" si="6">IF(C2="No","",COUNTIF(C3:C11,"Si"))</f>
        <v/>
      </c>
      <c r="D12" s="128" t="str">
        <f t="shared" si="6"/>
        <v/>
      </c>
      <c r="E12" s="128" t="str">
        <f t="shared" si="6"/>
        <v/>
      </c>
      <c r="F12" s="128" t="str">
        <f t="shared" si="6"/>
        <v/>
      </c>
      <c r="G12" s="128" t="str">
        <f t="shared" si="6"/>
        <v/>
      </c>
      <c r="H12" s="128" t="str">
        <f t="shared" si="6"/>
        <v/>
      </c>
      <c r="I12" s="128" t="str">
        <f t="shared" si="6"/>
        <v/>
      </c>
      <c r="J12" s="128" t="str">
        <f t="shared" si="6"/>
        <v/>
      </c>
      <c r="K12" s="128" t="str">
        <f t="shared" si="6"/>
        <v/>
      </c>
      <c r="L12" s="128" t="str">
        <f t="shared" si="6"/>
        <v/>
      </c>
      <c r="M12" s="128" t="str">
        <f t="shared" si="6"/>
        <v/>
      </c>
      <c r="N12" s="128" t="str">
        <f t="shared" si="6"/>
        <v/>
      </c>
      <c r="O12" s="128" t="str">
        <f t="shared" si="6"/>
        <v/>
      </c>
      <c r="P12" s="128" t="str">
        <f t="shared" si="6"/>
        <v/>
      </c>
      <c r="Q12" s="128" t="str">
        <f t="shared" si="6"/>
        <v/>
      </c>
      <c r="R12" s="128" t="str">
        <f t="shared" si="6"/>
        <v/>
      </c>
      <c r="S12" s="128" t="str">
        <f t="shared" si="6"/>
        <v/>
      </c>
      <c r="T12" s="128" t="str">
        <f t="shared" si="6"/>
        <v/>
      </c>
      <c r="U12" s="128" t="str">
        <f t="shared" si="6"/>
        <v/>
      </c>
      <c r="V12" s="128" t="str">
        <f t="shared" si="6"/>
        <v/>
      </c>
      <c r="W12" s="128" t="str">
        <f t="shared" si="6"/>
        <v/>
      </c>
      <c r="X12" s="128" t="str">
        <f t="shared" si="6"/>
        <v/>
      </c>
      <c r="Y12" s="128" t="str">
        <f t="shared" si="6"/>
        <v/>
      </c>
      <c r="Z12" s="128" t="str">
        <f t="shared" si="6"/>
        <v/>
      </c>
      <c r="AA12" s="128" t="str">
        <f t="shared" si="6"/>
        <v/>
      </c>
      <c r="AB12" s="128" t="str">
        <f t="shared" si="6"/>
        <v/>
      </c>
      <c r="AC12" s="128" t="str">
        <f t="shared" si="6"/>
        <v/>
      </c>
      <c r="AD12" s="128" t="str">
        <f t="shared" si="6"/>
        <v/>
      </c>
      <c r="AE12" s="128" t="str">
        <f t="shared" si="6"/>
        <v/>
      </c>
      <c r="AF12" s="128" t="str">
        <f t="shared" si="6"/>
        <v/>
      </c>
      <c r="AG12" s="128" t="str">
        <f t="shared" si="6"/>
        <v/>
      </c>
      <c r="AH12" s="128" t="str">
        <f t="shared" si="6"/>
        <v/>
      </c>
      <c r="AI12" s="128" t="str">
        <f t="shared" si="6"/>
        <v/>
      </c>
      <c r="AJ12" s="128" t="str">
        <f t="shared" si="6"/>
        <v/>
      </c>
      <c r="AK12" s="128" t="str">
        <f t="shared" si="6"/>
        <v/>
      </c>
      <c r="AL12" s="128" t="str">
        <f t="shared" si="6"/>
        <v/>
      </c>
      <c r="AM12" s="128" t="str">
        <f t="shared" si="6"/>
        <v/>
      </c>
      <c r="AN12" s="128" t="str">
        <f t="shared" si="6"/>
        <v/>
      </c>
      <c r="AO12" s="128" t="str">
        <f t="shared" si="6"/>
        <v/>
      </c>
      <c r="AP12" s="128" t="str">
        <f t="shared" si="6"/>
        <v/>
      </c>
      <c r="AQ12" s="128" t="str">
        <f t="shared" si="6"/>
        <v/>
      </c>
      <c r="AR12" s="128" t="str">
        <f t="shared" si="6"/>
        <v/>
      </c>
      <c r="AS12" s="128" t="str">
        <f t="shared" si="6"/>
        <v/>
      </c>
      <c r="AT12" s="128" t="str">
        <f t="shared" si="6"/>
        <v/>
      </c>
      <c r="AU12" s="128" t="str">
        <f t="shared" si="6"/>
        <v/>
      </c>
      <c r="AV12" s="128" t="str">
        <f t="shared" si="6"/>
        <v/>
      </c>
      <c r="AW12" s="128" t="str">
        <f t="shared" si="6"/>
        <v/>
      </c>
      <c r="AX12" s="128" t="str">
        <f t="shared" si="6"/>
        <v/>
      </c>
      <c r="AY12" s="128" t="str">
        <f t="shared" si="6"/>
        <v/>
      </c>
      <c r="AZ12" s="128" t="str">
        <f t="shared" si="6"/>
        <v/>
      </c>
      <c r="BA12" s="128" t="str">
        <f t="shared" si="6"/>
        <v/>
      </c>
      <c r="BB12" s="128" t="str">
        <f t="shared" si="6"/>
        <v/>
      </c>
      <c r="BC12" s="128" t="str">
        <f t="shared" si="6"/>
        <v/>
      </c>
      <c r="BD12" s="128" t="str">
        <f t="shared" si="6"/>
        <v/>
      </c>
      <c r="BE12" s="128" t="str">
        <f t="shared" si="6"/>
        <v/>
      </c>
      <c r="BF12" s="128" t="str">
        <f t="shared" si="6"/>
        <v/>
      </c>
      <c r="BG12" s="128" t="str">
        <f t="shared" si="6"/>
        <v/>
      </c>
      <c r="BH12" s="128" t="str">
        <f t="shared" si="6"/>
        <v/>
      </c>
      <c r="BI12" s="128" t="str">
        <f t="shared" si="6"/>
        <v/>
      </c>
      <c r="BJ12" s="128" t="str">
        <f t="shared" si="6"/>
        <v/>
      </c>
      <c r="BK12" s="128" t="str">
        <f t="shared" si="6"/>
        <v/>
      </c>
      <c r="BL12" s="128" t="str">
        <f t="shared" si="6"/>
        <v/>
      </c>
      <c r="BM12" s="128" t="str">
        <f t="shared" si="6"/>
        <v/>
      </c>
      <c r="BN12" s="128" t="str">
        <f t="shared" si="6"/>
        <v/>
      </c>
      <c r="BO12" s="128" t="str">
        <f t="shared" ref="BO12:DZ12" si="7">IF(BO2="No","",COUNTIF(BO3:BO11,"Si"))</f>
        <v/>
      </c>
      <c r="BP12" s="128" t="str">
        <f t="shared" si="7"/>
        <v/>
      </c>
      <c r="BQ12" s="128" t="str">
        <f t="shared" si="7"/>
        <v/>
      </c>
      <c r="BR12" s="128" t="str">
        <f t="shared" si="7"/>
        <v/>
      </c>
      <c r="BS12" s="128" t="str">
        <f t="shared" si="7"/>
        <v/>
      </c>
      <c r="BT12" s="128" t="str">
        <f t="shared" si="7"/>
        <v/>
      </c>
      <c r="BU12" s="128" t="str">
        <f t="shared" si="7"/>
        <v/>
      </c>
      <c r="BV12" s="128" t="str">
        <f t="shared" si="7"/>
        <v/>
      </c>
      <c r="BW12" s="128" t="str">
        <f t="shared" si="7"/>
        <v/>
      </c>
      <c r="BX12" s="128" t="str">
        <f t="shared" si="7"/>
        <v/>
      </c>
      <c r="BY12" s="128" t="str">
        <f t="shared" si="7"/>
        <v/>
      </c>
      <c r="BZ12" s="128" t="str">
        <f t="shared" si="7"/>
        <v/>
      </c>
      <c r="CA12" s="128" t="str">
        <f t="shared" si="7"/>
        <v/>
      </c>
      <c r="CB12" s="128" t="str">
        <f t="shared" si="7"/>
        <v/>
      </c>
      <c r="CC12" s="128" t="str">
        <f t="shared" si="7"/>
        <v/>
      </c>
      <c r="CD12" s="128" t="str">
        <f t="shared" si="7"/>
        <v/>
      </c>
      <c r="CE12" s="128" t="str">
        <f t="shared" si="7"/>
        <v/>
      </c>
      <c r="CF12" s="128" t="str">
        <f t="shared" si="7"/>
        <v/>
      </c>
      <c r="CG12" s="128" t="str">
        <f t="shared" si="7"/>
        <v/>
      </c>
      <c r="CH12" s="128" t="str">
        <f t="shared" si="7"/>
        <v/>
      </c>
      <c r="CI12" s="128" t="str">
        <f t="shared" si="7"/>
        <v/>
      </c>
      <c r="CJ12" s="128" t="str">
        <f t="shared" si="7"/>
        <v/>
      </c>
      <c r="CK12" s="128" t="str">
        <f t="shared" si="7"/>
        <v/>
      </c>
      <c r="CL12" s="128" t="str">
        <f t="shared" si="7"/>
        <v/>
      </c>
      <c r="CM12" s="128" t="str">
        <f t="shared" si="7"/>
        <v/>
      </c>
      <c r="CN12" s="128" t="str">
        <f t="shared" si="7"/>
        <v/>
      </c>
      <c r="CO12" s="128" t="str">
        <f t="shared" si="7"/>
        <v/>
      </c>
      <c r="CP12" s="128" t="str">
        <f t="shared" si="7"/>
        <v/>
      </c>
      <c r="CQ12" s="128" t="str">
        <f t="shared" si="7"/>
        <v/>
      </c>
      <c r="CR12" s="128" t="str">
        <f t="shared" si="7"/>
        <v/>
      </c>
      <c r="CS12" s="128" t="str">
        <f t="shared" si="7"/>
        <v/>
      </c>
      <c r="CT12" s="128" t="str">
        <f t="shared" si="7"/>
        <v/>
      </c>
      <c r="CU12" s="128" t="str">
        <f t="shared" si="7"/>
        <v/>
      </c>
      <c r="CV12" s="128" t="str">
        <f t="shared" si="7"/>
        <v/>
      </c>
      <c r="CW12" s="128" t="str">
        <f t="shared" si="7"/>
        <v/>
      </c>
      <c r="CX12" s="128" t="str">
        <f t="shared" si="7"/>
        <v/>
      </c>
      <c r="CY12" s="128" t="str">
        <f t="shared" si="7"/>
        <v/>
      </c>
      <c r="CZ12" s="128" t="str">
        <f t="shared" si="7"/>
        <v/>
      </c>
      <c r="DA12" s="128" t="str">
        <f t="shared" si="7"/>
        <v/>
      </c>
      <c r="DB12" s="128" t="str">
        <f t="shared" si="7"/>
        <v/>
      </c>
      <c r="DC12" s="128" t="str">
        <f t="shared" si="7"/>
        <v/>
      </c>
      <c r="DD12" s="128" t="str">
        <f t="shared" si="7"/>
        <v/>
      </c>
      <c r="DE12" s="128" t="str">
        <f t="shared" si="7"/>
        <v/>
      </c>
      <c r="DF12" s="128" t="str">
        <f t="shared" si="7"/>
        <v/>
      </c>
      <c r="DG12" s="128" t="str">
        <f t="shared" si="7"/>
        <v/>
      </c>
      <c r="DH12" s="128" t="str">
        <f t="shared" si="7"/>
        <v/>
      </c>
      <c r="DI12" s="128" t="str">
        <f t="shared" si="7"/>
        <v/>
      </c>
      <c r="DJ12" s="128" t="str">
        <f t="shared" si="7"/>
        <v/>
      </c>
      <c r="DK12" s="128" t="str">
        <f t="shared" si="7"/>
        <v/>
      </c>
      <c r="DL12" s="128" t="str">
        <f t="shared" si="7"/>
        <v/>
      </c>
      <c r="DM12" s="128" t="str">
        <f t="shared" si="7"/>
        <v/>
      </c>
      <c r="DN12" s="128" t="str">
        <f t="shared" si="7"/>
        <v/>
      </c>
      <c r="DO12" s="128" t="str">
        <f t="shared" si="7"/>
        <v/>
      </c>
      <c r="DP12" s="128" t="str">
        <f t="shared" si="7"/>
        <v/>
      </c>
      <c r="DQ12" s="128" t="str">
        <f t="shared" si="7"/>
        <v/>
      </c>
      <c r="DR12" s="128" t="str">
        <f t="shared" si="7"/>
        <v/>
      </c>
      <c r="DS12" s="128" t="str">
        <f t="shared" si="7"/>
        <v/>
      </c>
      <c r="DT12" s="128" t="str">
        <f t="shared" si="7"/>
        <v/>
      </c>
      <c r="DU12" s="128" t="str">
        <f t="shared" si="7"/>
        <v/>
      </c>
      <c r="DV12" s="128" t="str">
        <f t="shared" si="7"/>
        <v/>
      </c>
      <c r="DW12" s="128" t="str">
        <f t="shared" si="7"/>
        <v/>
      </c>
      <c r="DX12" s="128" t="str">
        <f t="shared" si="7"/>
        <v/>
      </c>
      <c r="DY12" s="128" t="str">
        <f t="shared" si="7"/>
        <v/>
      </c>
      <c r="DZ12" s="128" t="str">
        <f t="shared" si="7"/>
        <v/>
      </c>
      <c r="EA12" s="128" t="str">
        <f t="shared" ref="EA12:GL12" si="8">IF(EA2="No","",COUNTIF(EA3:EA11,"Si"))</f>
        <v/>
      </c>
      <c r="EB12" s="128" t="str">
        <f t="shared" si="8"/>
        <v/>
      </c>
      <c r="EC12" s="128" t="str">
        <f t="shared" si="8"/>
        <v/>
      </c>
      <c r="ED12" s="128" t="str">
        <f t="shared" si="8"/>
        <v/>
      </c>
      <c r="EE12" s="128" t="str">
        <f t="shared" si="8"/>
        <v/>
      </c>
      <c r="EF12" s="128" t="str">
        <f t="shared" si="8"/>
        <v/>
      </c>
      <c r="EG12" s="128" t="str">
        <f t="shared" si="8"/>
        <v/>
      </c>
      <c r="EH12" s="128" t="str">
        <f t="shared" si="8"/>
        <v/>
      </c>
      <c r="EI12" s="128" t="str">
        <f t="shared" si="8"/>
        <v/>
      </c>
      <c r="EJ12" s="128" t="str">
        <f t="shared" si="8"/>
        <v/>
      </c>
      <c r="EK12" s="128" t="str">
        <f t="shared" si="8"/>
        <v/>
      </c>
      <c r="EL12" s="128" t="str">
        <f t="shared" si="8"/>
        <v/>
      </c>
      <c r="EM12" s="128" t="str">
        <f t="shared" si="8"/>
        <v/>
      </c>
      <c r="EN12" s="128" t="str">
        <f t="shared" si="8"/>
        <v/>
      </c>
      <c r="EO12" s="128" t="str">
        <f t="shared" si="8"/>
        <v/>
      </c>
      <c r="EP12" s="128" t="str">
        <f t="shared" si="8"/>
        <v/>
      </c>
      <c r="EQ12" s="128" t="str">
        <f t="shared" si="8"/>
        <v/>
      </c>
      <c r="ER12" s="128" t="str">
        <f t="shared" si="8"/>
        <v/>
      </c>
      <c r="ES12" s="128" t="str">
        <f t="shared" si="8"/>
        <v/>
      </c>
      <c r="ET12" s="128" t="str">
        <f t="shared" si="8"/>
        <v/>
      </c>
      <c r="EU12" s="128" t="str">
        <f t="shared" si="8"/>
        <v/>
      </c>
      <c r="EV12" s="128" t="str">
        <f t="shared" si="8"/>
        <v/>
      </c>
      <c r="EW12" s="128" t="str">
        <f t="shared" si="8"/>
        <v/>
      </c>
      <c r="EX12" s="128" t="str">
        <f t="shared" si="8"/>
        <v/>
      </c>
      <c r="EY12" s="128" t="str">
        <f t="shared" si="8"/>
        <v/>
      </c>
      <c r="EZ12" s="128" t="str">
        <f t="shared" si="8"/>
        <v/>
      </c>
      <c r="FA12" s="128" t="str">
        <f t="shared" si="8"/>
        <v/>
      </c>
      <c r="FB12" s="128" t="str">
        <f t="shared" si="8"/>
        <v/>
      </c>
      <c r="FC12" s="128" t="str">
        <f t="shared" si="8"/>
        <v/>
      </c>
      <c r="FD12" s="128" t="str">
        <f t="shared" si="8"/>
        <v/>
      </c>
      <c r="FE12" s="128" t="str">
        <f t="shared" si="8"/>
        <v/>
      </c>
      <c r="FF12" s="128" t="str">
        <f t="shared" si="8"/>
        <v/>
      </c>
      <c r="FG12" s="128" t="str">
        <f t="shared" si="8"/>
        <v/>
      </c>
      <c r="FH12" s="128" t="str">
        <f t="shared" si="8"/>
        <v/>
      </c>
      <c r="FI12" s="128" t="str">
        <f t="shared" si="8"/>
        <v/>
      </c>
      <c r="FJ12" s="128" t="str">
        <f t="shared" si="8"/>
        <v/>
      </c>
      <c r="FK12" s="128" t="str">
        <f t="shared" si="8"/>
        <v/>
      </c>
      <c r="FL12" s="128" t="str">
        <f t="shared" si="8"/>
        <v/>
      </c>
      <c r="FM12" s="128" t="str">
        <f t="shared" si="8"/>
        <v/>
      </c>
      <c r="FN12" s="128" t="str">
        <f t="shared" si="8"/>
        <v/>
      </c>
      <c r="FO12" s="128" t="str">
        <f t="shared" si="8"/>
        <v/>
      </c>
      <c r="FP12" s="128" t="str">
        <f t="shared" si="8"/>
        <v/>
      </c>
      <c r="FQ12" s="128" t="str">
        <f t="shared" si="8"/>
        <v/>
      </c>
      <c r="FR12" s="128" t="str">
        <f t="shared" si="8"/>
        <v/>
      </c>
      <c r="FS12" s="128" t="str">
        <f t="shared" si="8"/>
        <v/>
      </c>
      <c r="FT12" s="128" t="str">
        <f t="shared" si="8"/>
        <v/>
      </c>
      <c r="FU12" s="128" t="str">
        <f t="shared" si="8"/>
        <v/>
      </c>
      <c r="FV12" s="128" t="str">
        <f t="shared" si="8"/>
        <v/>
      </c>
      <c r="FW12" s="128" t="str">
        <f t="shared" si="8"/>
        <v/>
      </c>
      <c r="FX12" s="128" t="str">
        <f t="shared" si="8"/>
        <v/>
      </c>
      <c r="FY12" s="128" t="str">
        <f t="shared" si="8"/>
        <v/>
      </c>
      <c r="FZ12" s="128" t="str">
        <f t="shared" si="8"/>
        <v/>
      </c>
      <c r="GA12" s="128" t="str">
        <f t="shared" si="8"/>
        <v/>
      </c>
      <c r="GB12" s="128" t="str">
        <f t="shared" si="8"/>
        <v/>
      </c>
      <c r="GC12" s="128" t="str">
        <f t="shared" si="8"/>
        <v/>
      </c>
      <c r="GD12" s="128" t="str">
        <f t="shared" si="8"/>
        <v/>
      </c>
      <c r="GE12" s="128" t="str">
        <f t="shared" si="8"/>
        <v/>
      </c>
      <c r="GF12" s="128" t="str">
        <f t="shared" si="8"/>
        <v/>
      </c>
      <c r="GG12" s="128" t="str">
        <f t="shared" si="8"/>
        <v/>
      </c>
      <c r="GH12" s="128" t="str">
        <f t="shared" si="8"/>
        <v/>
      </c>
      <c r="GI12" s="128" t="str">
        <f t="shared" si="8"/>
        <v/>
      </c>
      <c r="GJ12" s="128" t="str">
        <f t="shared" si="8"/>
        <v/>
      </c>
      <c r="GK12" s="128" t="str">
        <f t="shared" si="8"/>
        <v/>
      </c>
      <c r="GL12" s="128" t="str">
        <f t="shared" si="8"/>
        <v/>
      </c>
      <c r="GM12" s="128" t="str">
        <f t="shared" ref="GM12:GS12" si="9">IF(GM2="No","",COUNTIF(GM3:GM11,"Si"))</f>
        <v/>
      </c>
      <c r="GN12" s="128" t="str">
        <f t="shared" si="9"/>
        <v/>
      </c>
      <c r="GO12" s="128" t="str">
        <f t="shared" si="9"/>
        <v/>
      </c>
      <c r="GP12" s="128" t="str">
        <f t="shared" si="9"/>
        <v/>
      </c>
      <c r="GQ12" s="128" t="str">
        <f t="shared" si="9"/>
        <v/>
      </c>
      <c r="GR12" s="128" t="str">
        <f t="shared" si="9"/>
        <v/>
      </c>
      <c r="GS12" s="128" t="str">
        <f t="shared" si="9"/>
        <v/>
      </c>
      <c r="GT12" s="142"/>
      <c r="GU12" s="142"/>
      <c r="GV12" s="142"/>
      <c r="GW12" s="142"/>
      <c r="GX12" s="142"/>
      <c r="GY12" s="142"/>
    </row>
    <row r="13" spans="1:207" ht="16.5" thickTop="1" thickBot="1" x14ac:dyDescent="0.3">
      <c r="A13" s="130" t="s">
        <v>290</v>
      </c>
      <c r="B13" s="128" t="str">
        <f>IF(B2="No","",COUNTIF(B3:B11,"No"))</f>
        <v/>
      </c>
      <c r="C13" s="128" t="str">
        <f t="shared" ref="C13:BN13" si="10">IF(C2="No","",COUNTIF(C3:C11,"No"))</f>
        <v/>
      </c>
      <c r="D13" s="128" t="str">
        <f t="shared" si="10"/>
        <v/>
      </c>
      <c r="E13" s="128" t="str">
        <f t="shared" si="10"/>
        <v/>
      </c>
      <c r="F13" s="128" t="str">
        <f t="shared" si="10"/>
        <v/>
      </c>
      <c r="G13" s="128" t="str">
        <f t="shared" si="10"/>
        <v/>
      </c>
      <c r="H13" s="128" t="str">
        <f t="shared" si="10"/>
        <v/>
      </c>
      <c r="I13" s="128" t="str">
        <f t="shared" si="10"/>
        <v/>
      </c>
      <c r="J13" s="128" t="str">
        <f t="shared" si="10"/>
        <v/>
      </c>
      <c r="K13" s="128" t="str">
        <f t="shared" si="10"/>
        <v/>
      </c>
      <c r="L13" s="128" t="str">
        <f t="shared" si="10"/>
        <v/>
      </c>
      <c r="M13" s="128" t="str">
        <f t="shared" si="10"/>
        <v/>
      </c>
      <c r="N13" s="128" t="str">
        <f t="shared" si="10"/>
        <v/>
      </c>
      <c r="O13" s="128" t="str">
        <f t="shared" si="10"/>
        <v/>
      </c>
      <c r="P13" s="128" t="str">
        <f t="shared" si="10"/>
        <v/>
      </c>
      <c r="Q13" s="128" t="str">
        <f t="shared" si="10"/>
        <v/>
      </c>
      <c r="R13" s="128" t="str">
        <f t="shared" si="10"/>
        <v/>
      </c>
      <c r="S13" s="128" t="str">
        <f t="shared" si="10"/>
        <v/>
      </c>
      <c r="T13" s="128" t="str">
        <f t="shared" si="10"/>
        <v/>
      </c>
      <c r="U13" s="128" t="str">
        <f t="shared" si="10"/>
        <v/>
      </c>
      <c r="V13" s="128" t="str">
        <f t="shared" si="10"/>
        <v/>
      </c>
      <c r="W13" s="128" t="str">
        <f t="shared" si="10"/>
        <v/>
      </c>
      <c r="X13" s="128" t="str">
        <f t="shared" si="10"/>
        <v/>
      </c>
      <c r="Y13" s="128" t="str">
        <f t="shared" si="10"/>
        <v/>
      </c>
      <c r="Z13" s="128" t="str">
        <f t="shared" si="10"/>
        <v/>
      </c>
      <c r="AA13" s="128" t="str">
        <f t="shared" si="10"/>
        <v/>
      </c>
      <c r="AB13" s="128" t="str">
        <f t="shared" si="10"/>
        <v/>
      </c>
      <c r="AC13" s="128" t="str">
        <f t="shared" si="10"/>
        <v/>
      </c>
      <c r="AD13" s="128" t="str">
        <f t="shared" si="10"/>
        <v/>
      </c>
      <c r="AE13" s="128" t="str">
        <f t="shared" si="10"/>
        <v/>
      </c>
      <c r="AF13" s="128" t="str">
        <f t="shared" si="10"/>
        <v/>
      </c>
      <c r="AG13" s="128" t="str">
        <f t="shared" si="10"/>
        <v/>
      </c>
      <c r="AH13" s="128" t="str">
        <f t="shared" si="10"/>
        <v/>
      </c>
      <c r="AI13" s="128" t="str">
        <f t="shared" si="10"/>
        <v/>
      </c>
      <c r="AJ13" s="128" t="str">
        <f t="shared" si="10"/>
        <v/>
      </c>
      <c r="AK13" s="128" t="str">
        <f t="shared" si="10"/>
        <v/>
      </c>
      <c r="AL13" s="128" t="str">
        <f t="shared" si="10"/>
        <v/>
      </c>
      <c r="AM13" s="128" t="str">
        <f t="shared" si="10"/>
        <v/>
      </c>
      <c r="AN13" s="128" t="str">
        <f t="shared" si="10"/>
        <v/>
      </c>
      <c r="AO13" s="128" t="str">
        <f t="shared" si="10"/>
        <v/>
      </c>
      <c r="AP13" s="128" t="str">
        <f t="shared" si="10"/>
        <v/>
      </c>
      <c r="AQ13" s="128" t="str">
        <f t="shared" si="10"/>
        <v/>
      </c>
      <c r="AR13" s="128" t="str">
        <f t="shared" si="10"/>
        <v/>
      </c>
      <c r="AS13" s="128" t="str">
        <f t="shared" si="10"/>
        <v/>
      </c>
      <c r="AT13" s="128" t="str">
        <f t="shared" si="10"/>
        <v/>
      </c>
      <c r="AU13" s="128" t="str">
        <f t="shared" si="10"/>
        <v/>
      </c>
      <c r="AV13" s="128" t="str">
        <f t="shared" si="10"/>
        <v/>
      </c>
      <c r="AW13" s="128" t="str">
        <f t="shared" si="10"/>
        <v/>
      </c>
      <c r="AX13" s="128" t="str">
        <f t="shared" si="10"/>
        <v/>
      </c>
      <c r="AY13" s="128" t="str">
        <f t="shared" si="10"/>
        <v/>
      </c>
      <c r="AZ13" s="128" t="str">
        <f t="shared" si="10"/>
        <v/>
      </c>
      <c r="BA13" s="128" t="str">
        <f t="shared" si="10"/>
        <v/>
      </c>
      <c r="BB13" s="128" t="str">
        <f t="shared" si="10"/>
        <v/>
      </c>
      <c r="BC13" s="128" t="str">
        <f t="shared" si="10"/>
        <v/>
      </c>
      <c r="BD13" s="128" t="str">
        <f t="shared" si="10"/>
        <v/>
      </c>
      <c r="BE13" s="128" t="str">
        <f t="shared" si="10"/>
        <v/>
      </c>
      <c r="BF13" s="128" t="str">
        <f t="shared" si="10"/>
        <v/>
      </c>
      <c r="BG13" s="128" t="str">
        <f t="shared" si="10"/>
        <v/>
      </c>
      <c r="BH13" s="128" t="str">
        <f t="shared" si="10"/>
        <v/>
      </c>
      <c r="BI13" s="128" t="str">
        <f t="shared" si="10"/>
        <v/>
      </c>
      <c r="BJ13" s="128" t="str">
        <f t="shared" si="10"/>
        <v/>
      </c>
      <c r="BK13" s="128" t="str">
        <f t="shared" si="10"/>
        <v/>
      </c>
      <c r="BL13" s="128" t="str">
        <f t="shared" si="10"/>
        <v/>
      </c>
      <c r="BM13" s="128" t="str">
        <f t="shared" si="10"/>
        <v/>
      </c>
      <c r="BN13" s="128" t="str">
        <f t="shared" si="10"/>
        <v/>
      </c>
      <c r="BO13" s="128" t="str">
        <f t="shared" ref="BO13:DZ13" si="11">IF(BO2="No","",COUNTIF(BO3:BO11,"No"))</f>
        <v/>
      </c>
      <c r="BP13" s="128" t="str">
        <f t="shared" si="11"/>
        <v/>
      </c>
      <c r="BQ13" s="128" t="str">
        <f t="shared" si="11"/>
        <v/>
      </c>
      <c r="BR13" s="128" t="str">
        <f t="shared" si="11"/>
        <v/>
      </c>
      <c r="BS13" s="128" t="str">
        <f t="shared" si="11"/>
        <v/>
      </c>
      <c r="BT13" s="128" t="str">
        <f t="shared" si="11"/>
        <v/>
      </c>
      <c r="BU13" s="128" t="str">
        <f t="shared" si="11"/>
        <v/>
      </c>
      <c r="BV13" s="128" t="str">
        <f t="shared" si="11"/>
        <v/>
      </c>
      <c r="BW13" s="128" t="str">
        <f t="shared" si="11"/>
        <v/>
      </c>
      <c r="BX13" s="128" t="str">
        <f t="shared" si="11"/>
        <v/>
      </c>
      <c r="BY13" s="128" t="str">
        <f t="shared" si="11"/>
        <v/>
      </c>
      <c r="BZ13" s="128" t="str">
        <f t="shared" si="11"/>
        <v/>
      </c>
      <c r="CA13" s="128" t="str">
        <f t="shared" si="11"/>
        <v/>
      </c>
      <c r="CB13" s="128" t="str">
        <f t="shared" si="11"/>
        <v/>
      </c>
      <c r="CC13" s="128" t="str">
        <f t="shared" si="11"/>
        <v/>
      </c>
      <c r="CD13" s="128" t="str">
        <f t="shared" si="11"/>
        <v/>
      </c>
      <c r="CE13" s="128" t="str">
        <f t="shared" si="11"/>
        <v/>
      </c>
      <c r="CF13" s="128" t="str">
        <f t="shared" si="11"/>
        <v/>
      </c>
      <c r="CG13" s="128" t="str">
        <f t="shared" si="11"/>
        <v/>
      </c>
      <c r="CH13" s="128" t="str">
        <f t="shared" si="11"/>
        <v/>
      </c>
      <c r="CI13" s="128" t="str">
        <f t="shared" si="11"/>
        <v/>
      </c>
      <c r="CJ13" s="128" t="str">
        <f t="shared" si="11"/>
        <v/>
      </c>
      <c r="CK13" s="128" t="str">
        <f t="shared" si="11"/>
        <v/>
      </c>
      <c r="CL13" s="128" t="str">
        <f t="shared" si="11"/>
        <v/>
      </c>
      <c r="CM13" s="128" t="str">
        <f t="shared" si="11"/>
        <v/>
      </c>
      <c r="CN13" s="128" t="str">
        <f t="shared" si="11"/>
        <v/>
      </c>
      <c r="CO13" s="128" t="str">
        <f t="shared" si="11"/>
        <v/>
      </c>
      <c r="CP13" s="128" t="str">
        <f t="shared" si="11"/>
        <v/>
      </c>
      <c r="CQ13" s="128" t="str">
        <f t="shared" si="11"/>
        <v/>
      </c>
      <c r="CR13" s="128" t="str">
        <f t="shared" si="11"/>
        <v/>
      </c>
      <c r="CS13" s="128" t="str">
        <f t="shared" si="11"/>
        <v/>
      </c>
      <c r="CT13" s="128" t="str">
        <f t="shared" si="11"/>
        <v/>
      </c>
      <c r="CU13" s="128" t="str">
        <f t="shared" si="11"/>
        <v/>
      </c>
      <c r="CV13" s="128" t="str">
        <f t="shared" si="11"/>
        <v/>
      </c>
      <c r="CW13" s="128" t="str">
        <f t="shared" si="11"/>
        <v/>
      </c>
      <c r="CX13" s="128" t="str">
        <f t="shared" si="11"/>
        <v/>
      </c>
      <c r="CY13" s="128" t="str">
        <f t="shared" si="11"/>
        <v/>
      </c>
      <c r="CZ13" s="128" t="str">
        <f t="shared" si="11"/>
        <v/>
      </c>
      <c r="DA13" s="128" t="str">
        <f t="shared" si="11"/>
        <v/>
      </c>
      <c r="DB13" s="128" t="str">
        <f t="shared" si="11"/>
        <v/>
      </c>
      <c r="DC13" s="128" t="str">
        <f t="shared" si="11"/>
        <v/>
      </c>
      <c r="DD13" s="128" t="str">
        <f t="shared" si="11"/>
        <v/>
      </c>
      <c r="DE13" s="128" t="str">
        <f t="shared" si="11"/>
        <v/>
      </c>
      <c r="DF13" s="128" t="str">
        <f t="shared" si="11"/>
        <v/>
      </c>
      <c r="DG13" s="128" t="str">
        <f t="shared" si="11"/>
        <v/>
      </c>
      <c r="DH13" s="128" t="str">
        <f t="shared" si="11"/>
        <v/>
      </c>
      <c r="DI13" s="128" t="str">
        <f t="shared" si="11"/>
        <v/>
      </c>
      <c r="DJ13" s="128" t="str">
        <f t="shared" si="11"/>
        <v/>
      </c>
      <c r="DK13" s="128" t="str">
        <f t="shared" si="11"/>
        <v/>
      </c>
      <c r="DL13" s="128" t="str">
        <f t="shared" si="11"/>
        <v/>
      </c>
      <c r="DM13" s="128" t="str">
        <f t="shared" si="11"/>
        <v/>
      </c>
      <c r="DN13" s="128" t="str">
        <f t="shared" si="11"/>
        <v/>
      </c>
      <c r="DO13" s="128" t="str">
        <f t="shared" si="11"/>
        <v/>
      </c>
      <c r="DP13" s="128" t="str">
        <f t="shared" si="11"/>
        <v/>
      </c>
      <c r="DQ13" s="128" t="str">
        <f t="shared" si="11"/>
        <v/>
      </c>
      <c r="DR13" s="128" t="str">
        <f t="shared" si="11"/>
        <v/>
      </c>
      <c r="DS13" s="128" t="str">
        <f t="shared" si="11"/>
        <v/>
      </c>
      <c r="DT13" s="128" t="str">
        <f t="shared" si="11"/>
        <v/>
      </c>
      <c r="DU13" s="128" t="str">
        <f t="shared" si="11"/>
        <v/>
      </c>
      <c r="DV13" s="128" t="str">
        <f t="shared" si="11"/>
        <v/>
      </c>
      <c r="DW13" s="128" t="str">
        <f t="shared" si="11"/>
        <v/>
      </c>
      <c r="DX13" s="128" t="str">
        <f t="shared" si="11"/>
        <v/>
      </c>
      <c r="DY13" s="128" t="str">
        <f t="shared" si="11"/>
        <v/>
      </c>
      <c r="DZ13" s="128" t="str">
        <f t="shared" si="11"/>
        <v/>
      </c>
      <c r="EA13" s="128" t="str">
        <f t="shared" ref="EA13:GL13" si="12">IF(EA2="No","",COUNTIF(EA3:EA11,"No"))</f>
        <v/>
      </c>
      <c r="EB13" s="128" t="str">
        <f t="shared" si="12"/>
        <v/>
      </c>
      <c r="EC13" s="128" t="str">
        <f t="shared" si="12"/>
        <v/>
      </c>
      <c r="ED13" s="128" t="str">
        <f t="shared" si="12"/>
        <v/>
      </c>
      <c r="EE13" s="128" t="str">
        <f t="shared" si="12"/>
        <v/>
      </c>
      <c r="EF13" s="128" t="str">
        <f t="shared" si="12"/>
        <v/>
      </c>
      <c r="EG13" s="128" t="str">
        <f t="shared" si="12"/>
        <v/>
      </c>
      <c r="EH13" s="128" t="str">
        <f t="shared" si="12"/>
        <v/>
      </c>
      <c r="EI13" s="128" t="str">
        <f t="shared" si="12"/>
        <v/>
      </c>
      <c r="EJ13" s="128" t="str">
        <f t="shared" si="12"/>
        <v/>
      </c>
      <c r="EK13" s="128" t="str">
        <f t="shared" si="12"/>
        <v/>
      </c>
      <c r="EL13" s="128" t="str">
        <f t="shared" si="12"/>
        <v/>
      </c>
      <c r="EM13" s="128" t="str">
        <f t="shared" si="12"/>
        <v/>
      </c>
      <c r="EN13" s="128" t="str">
        <f t="shared" si="12"/>
        <v/>
      </c>
      <c r="EO13" s="128" t="str">
        <f t="shared" si="12"/>
        <v/>
      </c>
      <c r="EP13" s="128" t="str">
        <f t="shared" si="12"/>
        <v/>
      </c>
      <c r="EQ13" s="128" t="str">
        <f t="shared" si="12"/>
        <v/>
      </c>
      <c r="ER13" s="128" t="str">
        <f t="shared" si="12"/>
        <v/>
      </c>
      <c r="ES13" s="128" t="str">
        <f t="shared" si="12"/>
        <v/>
      </c>
      <c r="ET13" s="128" t="str">
        <f t="shared" si="12"/>
        <v/>
      </c>
      <c r="EU13" s="128" t="str">
        <f t="shared" si="12"/>
        <v/>
      </c>
      <c r="EV13" s="128" t="str">
        <f t="shared" si="12"/>
        <v/>
      </c>
      <c r="EW13" s="128" t="str">
        <f t="shared" si="12"/>
        <v/>
      </c>
      <c r="EX13" s="128" t="str">
        <f t="shared" si="12"/>
        <v/>
      </c>
      <c r="EY13" s="128" t="str">
        <f t="shared" si="12"/>
        <v/>
      </c>
      <c r="EZ13" s="128" t="str">
        <f t="shared" si="12"/>
        <v/>
      </c>
      <c r="FA13" s="128" t="str">
        <f t="shared" si="12"/>
        <v/>
      </c>
      <c r="FB13" s="128" t="str">
        <f t="shared" si="12"/>
        <v/>
      </c>
      <c r="FC13" s="128" t="str">
        <f t="shared" si="12"/>
        <v/>
      </c>
      <c r="FD13" s="128" t="str">
        <f t="shared" si="12"/>
        <v/>
      </c>
      <c r="FE13" s="128" t="str">
        <f t="shared" si="12"/>
        <v/>
      </c>
      <c r="FF13" s="128" t="str">
        <f t="shared" si="12"/>
        <v/>
      </c>
      <c r="FG13" s="128" t="str">
        <f t="shared" si="12"/>
        <v/>
      </c>
      <c r="FH13" s="128" t="str">
        <f t="shared" si="12"/>
        <v/>
      </c>
      <c r="FI13" s="128" t="str">
        <f t="shared" si="12"/>
        <v/>
      </c>
      <c r="FJ13" s="128" t="str">
        <f t="shared" si="12"/>
        <v/>
      </c>
      <c r="FK13" s="128" t="str">
        <f t="shared" si="12"/>
        <v/>
      </c>
      <c r="FL13" s="128" t="str">
        <f t="shared" si="12"/>
        <v/>
      </c>
      <c r="FM13" s="128" t="str">
        <f t="shared" si="12"/>
        <v/>
      </c>
      <c r="FN13" s="128" t="str">
        <f t="shared" si="12"/>
        <v/>
      </c>
      <c r="FO13" s="128" t="str">
        <f t="shared" si="12"/>
        <v/>
      </c>
      <c r="FP13" s="128" t="str">
        <f t="shared" si="12"/>
        <v/>
      </c>
      <c r="FQ13" s="128" t="str">
        <f t="shared" si="12"/>
        <v/>
      </c>
      <c r="FR13" s="128" t="str">
        <f t="shared" si="12"/>
        <v/>
      </c>
      <c r="FS13" s="128" t="str">
        <f t="shared" si="12"/>
        <v/>
      </c>
      <c r="FT13" s="128" t="str">
        <f t="shared" si="12"/>
        <v/>
      </c>
      <c r="FU13" s="128" t="str">
        <f t="shared" si="12"/>
        <v/>
      </c>
      <c r="FV13" s="128" t="str">
        <f t="shared" si="12"/>
        <v/>
      </c>
      <c r="FW13" s="128" t="str">
        <f t="shared" si="12"/>
        <v/>
      </c>
      <c r="FX13" s="128" t="str">
        <f t="shared" si="12"/>
        <v/>
      </c>
      <c r="FY13" s="128" t="str">
        <f t="shared" si="12"/>
        <v/>
      </c>
      <c r="FZ13" s="128" t="str">
        <f t="shared" si="12"/>
        <v/>
      </c>
      <c r="GA13" s="128" t="str">
        <f t="shared" si="12"/>
        <v/>
      </c>
      <c r="GB13" s="128" t="str">
        <f t="shared" si="12"/>
        <v/>
      </c>
      <c r="GC13" s="128" t="str">
        <f t="shared" si="12"/>
        <v/>
      </c>
      <c r="GD13" s="128" t="str">
        <f t="shared" si="12"/>
        <v/>
      </c>
      <c r="GE13" s="128" t="str">
        <f t="shared" si="12"/>
        <v/>
      </c>
      <c r="GF13" s="128" t="str">
        <f t="shared" si="12"/>
        <v/>
      </c>
      <c r="GG13" s="128" t="str">
        <f t="shared" si="12"/>
        <v/>
      </c>
      <c r="GH13" s="128" t="str">
        <f t="shared" si="12"/>
        <v/>
      </c>
      <c r="GI13" s="128" t="str">
        <f t="shared" si="12"/>
        <v/>
      </c>
      <c r="GJ13" s="128" t="str">
        <f t="shared" si="12"/>
        <v/>
      </c>
      <c r="GK13" s="128" t="str">
        <f t="shared" si="12"/>
        <v/>
      </c>
      <c r="GL13" s="128" t="str">
        <f t="shared" si="12"/>
        <v/>
      </c>
      <c r="GM13" s="128" t="str">
        <f t="shared" ref="GM13:GS13" si="13">IF(GM2="No","",COUNTIF(GM3:GM11,"No"))</f>
        <v/>
      </c>
      <c r="GN13" s="128" t="str">
        <f t="shared" si="13"/>
        <v/>
      </c>
      <c r="GO13" s="128" t="str">
        <f t="shared" si="13"/>
        <v/>
      </c>
      <c r="GP13" s="128" t="str">
        <f t="shared" si="13"/>
        <v/>
      </c>
      <c r="GQ13" s="128" t="str">
        <f t="shared" si="13"/>
        <v/>
      </c>
      <c r="GR13" s="128" t="str">
        <f t="shared" si="13"/>
        <v/>
      </c>
      <c r="GS13" s="128" t="str">
        <f t="shared" si="13"/>
        <v/>
      </c>
      <c r="GT13" s="142"/>
      <c r="GU13" s="143"/>
      <c r="GV13" s="143"/>
      <c r="GW13" s="115"/>
      <c r="GX13" s="143"/>
      <c r="GY13" s="143"/>
    </row>
    <row r="14" spans="1:207" ht="16.5" thickTop="1" thickBot="1" x14ac:dyDescent="0.3">
      <c r="A14" s="131" t="s">
        <v>291</v>
      </c>
      <c r="B14" s="132" t="str">
        <f>IF(B2="No","",B12+B13)</f>
        <v/>
      </c>
      <c r="C14" s="132" t="str">
        <f t="shared" ref="C14:BN14" si="14">IF(C2="No","",C12+C13)</f>
        <v/>
      </c>
      <c r="D14" s="132" t="str">
        <f t="shared" si="14"/>
        <v/>
      </c>
      <c r="E14" s="132" t="str">
        <f t="shared" si="14"/>
        <v/>
      </c>
      <c r="F14" s="132" t="str">
        <f t="shared" si="14"/>
        <v/>
      </c>
      <c r="G14" s="132" t="str">
        <f t="shared" si="14"/>
        <v/>
      </c>
      <c r="H14" s="132" t="str">
        <f t="shared" si="14"/>
        <v/>
      </c>
      <c r="I14" s="132" t="str">
        <f t="shared" si="14"/>
        <v/>
      </c>
      <c r="J14" s="132" t="str">
        <f t="shared" si="14"/>
        <v/>
      </c>
      <c r="K14" s="132" t="str">
        <f t="shared" si="14"/>
        <v/>
      </c>
      <c r="L14" s="132" t="str">
        <f t="shared" si="14"/>
        <v/>
      </c>
      <c r="M14" s="132" t="str">
        <f t="shared" si="14"/>
        <v/>
      </c>
      <c r="N14" s="132" t="str">
        <f t="shared" si="14"/>
        <v/>
      </c>
      <c r="O14" s="132" t="str">
        <f t="shared" si="14"/>
        <v/>
      </c>
      <c r="P14" s="132" t="str">
        <f t="shared" si="14"/>
        <v/>
      </c>
      <c r="Q14" s="132" t="str">
        <f t="shared" si="14"/>
        <v/>
      </c>
      <c r="R14" s="132" t="str">
        <f t="shared" si="14"/>
        <v/>
      </c>
      <c r="S14" s="132" t="str">
        <f t="shared" si="14"/>
        <v/>
      </c>
      <c r="T14" s="132" t="str">
        <f t="shared" si="14"/>
        <v/>
      </c>
      <c r="U14" s="132" t="str">
        <f t="shared" si="14"/>
        <v/>
      </c>
      <c r="V14" s="132" t="str">
        <f t="shared" si="14"/>
        <v/>
      </c>
      <c r="W14" s="132" t="str">
        <f t="shared" si="14"/>
        <v/>
      </c>
      <c r="X14" s="132" t="str">
        <f t="shared" si="14"/>
        <v/>
      </c>
      <c r="Y14" s="132" t="str">
        <f t="shared" si="14"/>
        <v/>
      </c>
      <c r="Z14" s="132" t="str">
        <f t="shared" si="14"/>
        <v/>
      </c>
      <c r="AA14" s="132" t="str">
        <f t="shared" si="14"/>
        <v/>
      </c>
      <c r="AB14" s="132" t="str">
        <f t="shared" si="14"/>
        <v/>
      </c>
      <c r="AC14" s="132" t="str">
        <f t="shared" si="14"/>
        <v/>
      </c>
      <c r="AD14" s="132" t="str">
        <f t="shared" si="14"/>
        <v/>
      </c>
      <c r="AE14" s="132" t="str">
        <f t="shared" si="14"/>
        <v/>
      </c>
      <c r="AF14" s="132" t="str">
        <f t="shared" si="14"/>
        <v/>
      </c>
      <c r="AG14" s="132" t="str">
        <f t="shared" si="14"/>
        <v/>
      </c>
      <c r="AH14" s="132" t="str">
        <f t="shared" si="14"/>
        <v/>
      </c>
      <c r="AI14" s="132" t="str">
        <f t="shared" si="14"/>
        <v/>
      </c>
      <c r="AJ14" s="132" t="str">
        <f t="shared" si="14"/>
        <v/>
      </c>
      <c r="AK14" s="132" t="str">
        <f t="shared" si="14"/>
        <v/>
      </c>
      <c r="AL14" s="132" t="str">
        <f t="shared" si="14"/>
        <v/>
      </c>
      <c r="AM14" s="132" t="str">
        <f t="shared" si="14"/>
        <v/>
      </c>
      <c r="AN14" s="132" t="str">
        <f t="shared" si="14"/>
        <v/>
      </c>
      <c r="AO14" s="132" t="str">
        <f t="shared" si="14"/>
        <v/>
      </c>
      <c r="AP14" s="132" t="str">
        <f t="shared" si="14"/>
        <v/>
      </c>
      <c r="AQ14" s="132" t="str">
        <f t="shared" si="14"/>
        <v/>
      </c>
      <c r="AR14" s="132" t="str">
        <f t="shared" si="14"/>
        <v/>
      </c>
      <c r="AS14" s="132" t="str">
        <f t="shared" si="14"/>
        <v/>
      </c>
      <c r="AT14" s="132" t="str">
        <f t="shared" si="14"/>
        <v/>
      </c>
      <c r="AU14" s="132" t="str">
        <f t="shared" si="14"/>
        <v/>
      </c>
      <c r="AV14" s="132" t="str">
        <f t="shared" si="14"/>
        <v/>
      </c>
      <c r="AW14" s="132" t="str">
        <f t="shared" si="14"/>
        <v/>
      </c>
      <c r="AX14" s="132" t="str">
        <f t="shared" si="14"/>
        <v/>
      </c>
      <c r="AY14" s="132" t="str">
        <f t="shared" si="14"/>
        <v/>
      </c>
      <c r="AZ14" s="132" t="str">
        <f t="shared" si="14"/>
        <v/>
      </c>
      <c r="BA14" s="132" t="str">
        <f t="shared" si="14"/>
        <v/>
      </c>
      <c r="BB14" s="132" t="str">
        <f t="shared" si="14"/>
        <v/>
      </c>
      <c r="BC14" s="132" t="str">
        <f t="shared" si="14"/>
        <v/>
      </c>
      <c r="BD14" s="132" t="str">
        <f t="shared" si="14"/>
        <v/>
      </c>
      <c r="BE14" s="132" t="str">
        <f t="shared" si="14"/>
        <v/>
      </c>
      <c r="BF14" s="132" t="str">
        <f t="shared" si="14"/>
        <v/>
      </c>
      <c r="BG14" s="132" t="str">
        <f t="shared" si="14"/>
        <v/>
      </c>
      <c r="BH14" s="132" t="str">
        <f t="shared" si="14"/>
        <v/>
      </c>
      <c r="BI14" s="132" t="str">
        <f t="shared" si="14"/>
        <v/>
      </c>
      <c r="BJ14" s="132" t="str">
        <f t="shared" si="14"/>
        <v/>
      </c>
      <c r="BK14" s="132" t="str">
        <f t="shared" si="14"/>
        <v/>
      </c>
      <c r="BL14" s="132" t="str">
        <f t="shared" si="14"/>
        <v/>
      </c>
      <c r="BM14" s="132" t="str">
        <f t="shared" si="14"/>
        <v/>
      </c>
      <c r="BN14" s="132" t="str">
        <f t="shared" si="14"/>
        <v/>
      </c>
      <c r="BO14" s="132" t="str">
        <f t="shared" ref="BO14:DZ14" si="15">IF(BO2="No","",BO12+BO13)</f>
        <v/>
      </c>
      <c r="BP14" s="132" t="str">
        <f t="shared" si="15"/>
        <v/>
      </c>
      <c r="BQ14" s="132" t="str">
        <f t="shared" si="15"/>
        <v/>
      </c>
      <c r="BR14" s="132" t="str">
        <f t="shared" si="15"/>
        <v/>
      </c>
      <c r="BS14" s="132" t="str">
        <f t="shared" si="15"/>
        <v/>
      </c>
      <c r="BT14" s="132" t="str">
        <f t="shared" si="15"/>
        <v/>
      </c>
      <c r="BU14" s="132" t="str">
        <f t="shared" si="15"/>
        <v/>
      </c>
      <c r="BV14" s="132" t="str">
        <f t="shared" si="15"/>
        <v/>
      </c>
      <c r="BW14" s="132" t="str">
        <f t="shared" si="15"/>
        <v/>
      </c>
      <c r="BX14" s="132" t="str">
        <f t="shared" si="15"/>
        <v/>
      </c>
      <c r="BY14" s="132" t="str">
        <f t="shared" si="15"/>
        <v/>
      </c>
      <c r="BZ14" s="132" t="str">
        <f t="shared" si="15"/>
        <v/>
      </c>
      <c r="CA14" s="132" t="str">
        <f t="shared" si="15"/>
        <v/>
      </c>
      <c r="CB14" s="132" t="str">
        <f t="shared" si="15"/>
        <v/>
      </c>
      <c r="CC14" s="132" t="str">
        <f t="shared" si="15"/>
        <v/>
      </c>
      <c r="CD14" s="132" t="str">
        <f t="shared" si="15"/>
        <v/>
      </c>
      <c r="CE14" s="132" t="str">
        <f t="shared" si="15"/>
        <v/>
      </c>
      <c r="CF14" s="132" t="str">
        <f t="shared" si="15"/>
        <v/>
      </c>
      <c r="CG14" s="132" t="str">
        <f t="shared" si="15"/>
        <v/>
      </c>
      <c r="CH14" s="132" t="str">
        <f t="shared" si="15"/>
        <v/>
      </c>
      <c r="CI14" s="132" t="str">
        <f t="shared" si="15"/>
        <v/>
      </c>
      <c r="CJ14" s="132" t="str">
        <f t="shared" si="15"/>
        <v/>
      </c>
      <c r="CK14" s="132" t="str">
        <f t="shared" si="15"/>
        <v/>
      </c>
      <c r="CL14" s="132" t="str">
        <f t="shared" si="15"/>
        <v/>
      </c>
      <c r="CM14" s="132" t="str">
        <f t="shared" si="15"/>
        <v/>
      </c>
      <c r="CN14" s="132" t="str">
        <f t="shared" si="15"/>
        <v/>
      </c>
      <c r="CO14" s="132" t="str">
        <f t="shared" si="15"/>
        <v/>
      </c>
      <c r="CP14" s="132" t="str">
        <f t="shared" si="15"/>
        <v/>
      </c>
      <c r="CQ14" s="132" t="str">
        <f t="shared" si="15"/>
        <v/>
      </c>
      <c r="CR14" s="132" t="str">
        <f t="shared" si="15"/>
        <v/>
      </c>
      <c r="CS14" s="132" t="str">
        <f t="shared" si="15"/>
        <v/>
      </c>
      <c r="CT14" s="132" t="str">
        <f t="shared" si="15"/>
        <v/>
      </c>
      <c r="CU14" s="132" t="str">
        <f t="shared" si="15"/>
        <v/>
      </c>
      <c r="CV14" s="132" t="str">
        <f t="shared" si="15"/>
        <v/>
      </c>
      <c r="CW14" s="132" t="str">
        <f t="shared" si="15"/>
        <v/>
      </c>
      <c r="CX14" s="132" t="str">
        <f t="shared" si="15"/>
        <v/>
      </c>
      <c r="CY14" s="132" t="str">
        <f t="shared" si="15"/>
        <v/>
      </c>
      <c r="CZ14" s="132" t="str">
        <f t="shared" si="15"/>
        <v/>
      </c>
      <c r="DA14" s="132" t="str">
        <f t="shared" si="15"/>
        <v/>
      </c>
      <c r="DB14" s="132" t="str">
        <f t="shared" si="15"/>
        <v/>
      </c>
      <c r="DC14" s="132" t="str">
        <f t="shared" si="15"/>
        <v/>
      </c>
      <c r="DD14" s="132" t="str">
        <f t="shared" si="15"/>
        <v/>
      </c>
      <c r="DE14" s="132" t="str">
        <f t="shared" si="15"/>
        <v/>
      </c>
      <c r="DF14" s="132" t="str">
        <f t="shared" si="15"/>
        <v/>
      </c>
      <c r="DG14" s="132" t="str">
        <f t="shared" si="15"/>
        <v/>
      </c>
      <c r="DH14" s="132" t="str">
        <f t="shared" si="15"/>
        <v/>
      </c>
      <c r="DI14" s="132" t="str">
        <f t="shared" si="15"/>
        <v/>
      </c>
      <c r="DJ14" s="132" t="str">
        <f t="shared" si="15"/>
        <v/>
      </c>
      <c r="DK14" s="132" t="str">
        <f t="shared" si="15"/>
        <v/>
      </c>
      <c r="DL14" s="132" t="str">
        <f t="shared" si="15"/>
        <v/>
      </c>
      <c r="DM14" s="132" t="str">
        <f t="shared" si="15"/>
        <v/>
      </c>
      <c r="DN14" s="132" t="str">
        <f t="shared" si="15"/>
        <v/>
      </c>
      <c r="DO14" s="132" t="str">
        <f t="shared" si="15"/>
        <v/>
      </c>
      <c r="DP14" s="132" t="str">
        <f t="shared" si="15"/>
        <v/>
      </c>
      <c r="DQ14" s="132" t="str">
        <f t="shared" si="15"/>
        <v/>
      </c>
      <c r="DR14" s="132" t="str">
        <f t="shared" si="15"/>
        <v/>
      </c>
      <c r="DS14" s="132" t="str">
        <f t="shared" si="15"/>
        <v/>
      </c>
      <c r="DT14" s="132" t="str">
        <f t="shared" si="15"/>
        <v/>
      </c>
      <c r="DU14" s="132" t="str">
        <f t="shared" si="15"/>
        <v/>
      </c>
      <c r="DV14" s="132" t="str">
        <f t="shared" si="15"/>
        <v/>
      </c>
      <c r="DW14" s="132" t="str">
        <f t="shared" si="15"/>
        <v/>
      </c>
      <c r="DX14" s="132" t="str">
        <f t="shared" si="15"/>
        <v/>
      </c>
      <c r="DY14" s="132" t="str">
        <f t="shared" si="15"/>
        <v/>
      </c>
      <c r="DZ14" s="132" t="str">
        <f t="shared" si="15"/>
        <v/>
      </c>
      <c r="EA14" s="132" t="str">
        <f t="shared" ref="EA14:GL14" si="16">IF(EA2="No","",EA12+EA13)</f>
        <v/>
      </c>
      <c r="EB14" s="132" t="str">
        <f t="shared" si="16"/>
        <v/>
      </c>
      <c r="EC14" s="132" t="str">
        <f t="shared" si="16"/>
        <v/>
      </c>
      <c r="ED14" s="132" t="str">
        <f t="shared" si="16"/>
        <v/>
      </c>
      <c r="EE14" s="132" t="str">
        <f t="shared" si="16"/>
        <v/>
      </c>
      <c r="EF14" s="132" t="str">
        <f t="shared" si="16"/>
        <v/>
      </c>
      <c r="EG14" s="132" t="str">
        <f t="shared" si="16"/>
        <v/>
      </c>
      <c r="EH14" s="132" t="str">
        <f t="shared" si="16"/>
        <v/>
      </c>
      <c r="EI14" s="132" t="str">
        <f t="shared" si="16"/>
        <v/>
      </c>
      <c r="EJ14" s="132" t="str">
        <f t="shared" si="16"/>
        <v/>
      </c>
      <c r="EK14" s="132" t="str">
        <f t="shared" si="16"/>
        <v/>
      </c>
      <c r="EL14" s="132" t="str">
        <f t="shared" si="16"/>
        <v/>
      </c>
      <c r="EM14" s="132" t="str">
        <f t="shared" si="16"/>
        <v/>
      </c>
      <c r="EN14" s="132" t="str">
        <f t="shared" si="16"/>
        <v/>
      </c>
      <c r="EO14" s="132" t="str">
        <f t="shared" si="16"/>
        <v/>
      </c>
      <c r="EP14" s="132" t="str">
        <f t="shared" si="16"/>
        <v/>
      </c>
      <c r="EQ14" s="132" t="str">
        <f t="shared" si="16"/>
        <v/>
      </c>
      <c r="ER14" s="132" t="str">
        <f t="shared" si="16"/>
        <v/>
      </c>
      <c r="ES14" s="132" t="str">
        <f t="shared" si="16"/>
        <v/>
      </c>
      <c r="ET14" s="132" t="str">
        <f t="shared" si="16"/>
        <v/>
      </c>
      <c r="EU14" s="132" t="str">
        <f t="shared" si="16"/>
        <v/>
      </c>
      <c r="EV14" s="132" t="str">
        <f t="shared" si="16"/>
        <v/>
      </c>
      <c r="EW14" s="132" t="str">
        <f t="shared" si="16"/>
        <v/>
      </c>
      <c r="EX14" s="132" t="str">
        <f t="shared" si="16"/>
        <v/>
      </c>
      <c r="EY14" s="132" t="str">
        <f t="shared" si="16"/>
        <v/>
      </c>
      <c r="EZ14" s="132" t="str">
        <f t="shared" si="16"/>
        <v/>
      </c>
      <c r="FA14" s="132" t="str">
        <f t="shared" si="16"/>
        <v/>
      </c>
      <c r="FB14" s="132" t="str">
        <f t="shared" si="16"/>
        <v/>
      </c>
      <c r="FC14" s="132" t="str">
        <f t="shared" si="16"/>
        <v/>
      </c>
      <c r="FD14" s="132" t="str">
        <f t="shared" si="16"/>
        <v/>
      </c>
      <c r="FE14" s="132" t="str">
        <f t="shared" si="16"/>
        <v/>
      </c>
      <c r="FF14" s="132" t="str">
        <f t="shared" si="16"/>
        <v/>
      </c>
      <c r="FG14" s="132" t="str">
        <f t="shared" si="16"/>
        <v/>
      </c>
      <c r="FH14" s="132" t="str">
        <f t="shared" si="16"/>
        <v/>
      </c>
      <c r="FI14" s="132" t="str">
        <f t="shared" si="16"/>
        <v/>
      </c>
      <c r="FJ14" s="132" t="str">
        <f t="shared" si="16"/>
        <v/>
      </c>
      <c r="FK14" s="132" t="str">
        <f t="shared" si="16"/>
        <v/>
      </c>
      <c r="FL14" s="132" t="str">
        <f t="shared" si="16"/>
        <v/>
      </c>
      <c r="FM14" s="132" t="str">
        <f t="shared" si="16"/>
        <v/>
      </c>
      <c r="FN14" s="132" t="str">
        <f t="shared" si="16"/>
        <v/>
      </c>
      <c r="FO14" s="132" t="str">
        <f t="shared" si="16"/>
        <v/>
      </c>
      <c r="FP14" s="132" t="str">
        <f t="shared" si="16"/>
        <v/>
      </c>
      <c r="FQ14" s="132" t="str">
        <f t="shared" si="16"/>
        <v/>
      </c>
      <c r="FR14" s="132" t="str">
        <f t="shared" si="16"/>
        <v/>
      </c>
      <c r="FS14" s="132" t="str">
        <f t="shared" si="16"/>
        <v/>
      </c>
      <c r="FT14" s="132" t="str">
        <f t="shared" si="16"/>
        <v/>
      </c>
      <c r="FU14" s="132" t="str">
        <f t="shared" si="16"/>
        <v/>
      </c>
      <c r="FV14" s="132" t="str">
        <f t="shared" si="16"/>
        <v/>
      </c>
      <c r="FW14" s="132" t="str">
        <f t="shared" si="16"/>
        <v/>
      </c>
      <c r="FX14" s="132" t="str">
        <f t="shared" si="16"/>
        <v/>
      </c>
      <c r="FY14" s="132" t="str">
        <f t="shared" si="16"/>
        <v/>
      </c>
      <c r="FZ14" s="132" t="str">
        <f t="shared" si="16"/>
        <v/>
      </c>
      <c r="GA14" s="132" t="str">
        <f t="shared" si="16"/>
        <v/>
      </c>
      <c r="GB14" s="132" t="str">
        <f t="shared" si="16"/>
        <v/>
      </c>
      <c r="GC14" s="132" t="str">
        <f t="shared" si="16"/>
        <v/>
      </c>
      <c r="GD14" s="132" t="str">
        <f t="shared" si="16"/>
        <v/>
      </c>
      <c r="GE14" s="132" t="str">
        <f t="shared" si="16"/>
        <v/>
      </c>
      <c r="GF14" s="132" t="str">
        <f t="shared" si="16"/>
        <v/>
      </c>
      <c r="GG14" s="132" t="str">
        <f t="shared" si="16"/>
        <v/>
      </c>
      <c r="GH14" s="132" t="str">
        <f t="shared" si="16"/>
        <v/>
      </c>
      <c r="GI14" s="132" t="str">
        <f t="shared" si="16"/>
        <v/>
      </c>
      <c r="GJ14" s="132" t="str">
        <f t="shared" si="16"/>
        <v/>
      </c>
      <c r="GK14" s="132" t="str">
        <f t="shared" si="16"/>
        <v/>
      </c>
      <c r="GL14" s="132" t="str">
        <f t="shared" si="16"/>
        <v/>
      </c>
      <c r="GM14" s="132" t="str">
        <f t="shared" ref="GM14:GS14" si="17">IF(GM2="No","",GM12+GM13)</f>
        <v/>
      </c>
      <c r="GN14" s="132" t="str">
        <f t="shared" si="17"/>
        <v/>
      </c>
      <c r="GO14" s="132" t="str">
        <f t="shared" si="17"/>
        <v/>
      </c>
      <c r="GP14" s="132" t="str">
        <f t="shared" si="17"/>
        <v/>
      </c>
      <c r="GQ14" s="132" t="str">
        <f t="shared" si="17"/>
        <v/>
      </c>
      <c r="GR14" s="132" t="str">
        <f t="shared" si="17"/>
        <v/>
      </c>
      <c r="GS14" s="132" t="str">
        <f t="shared" si="17"/>
        <v/>
      </c>
      <c r="GT14" s="143"/>
      <c r="GU14" s="143"/>
      <c r="GV14" s="143"/>
      <c r="GW14" s="115"/>
      <c r="GX14" s="143"/>
      <c r="GY14" s="143"/>
    </row>
    <row r="15" spans="1:207" ht="81" customHeight="1" thickTop="1" x14ac:dyDescent="0.25">
      <c r="A15" s="141" t="s">
        <v>299</v>
      </c>
      <c r="B15" s="122" t="str">
        <f t="shared" ref="B15:BN15" si="18">IF(B2="No","",IF(B13&gt;=3,"Vulnerabilidad Alta",IF(B13&gt;=1,"Vulnerabilidad Media",IF(B13&lt;1,"Vulnerabilidad Baja"))))</f>
        <v/>
      </c>
      <c r="C15" s="122" t="str">
        <f t="shared" si="18"/>
        <v/>
      </c>
      <c r="D15" s="122" t="str">
        <f t="shared" si="18"/>
        <v/>
      </c>
      <c r="E15" s="122" t="str">
        <f t="shared" si="18"/>
        <v/>
      </c>
      <c r="F15" s="122" t="str">
        <f t="shared" si="18"/>
        <v/>
      </c>
      <c r="G15" s="122" t="str">
        <f t="shared" si="18"/>
        <v/>
      </c>
      <c r="H15" s="122" t="str">
        <f t="shared" si="18"/>
        <v/>
      </c>
      <c r="I15" s="122" t="str">
        <f t="shared" si="18"/>
        <v/>
      </c>
      <c r="J15" s="122" t="str">
        <f t="shared" si="18"/>
        <v/>
      </c>
      <c r="K15" s="122" t="str">
        <f t="shared" si="18"/>
        <v/>
      </c>
      <c r="L15" s="122" t="str">
        <f t="shared" si="18"/>
        <v/>
      </c>
      <c r="M15" s="122" t="str">
        <f t="shared" si="18"/>
        <v/>
      </c>
      <c r="N15" s="122" t="str">
        <f t="shared" si="18"/>
        <v/>
      </c>
      <c r="O15" s="122" t="str">
        <f>IF(O2="No","",IF(O13&gt;=3,"Vulnerabilidad Alta",IF(O13&gt;=1,"Vulnerabilidad Media",IF(O13&lt;1,"Vulnerabilidad Baja"))))</f>
        <v/>
      </c>
      <c r="P15" s="122" t="str">
        <f t="shared" si="18"/>
        <v/>
      </c>
      <c r="Q15" s="122" t="str">
        <f t="shared" si="18"/>
        <v/>
      </c>
      <c r="R15" s="122" t="str">
        <f t="shared" si="18"/>
        <v/>
      </c>
      <c r="S15" s="122" t="str">
        <f t="shared" si="18"/>
        <v/>
      </c>
      <c r="T15" s="122" t="str">
        <f t="shared" si="18"/>
        <v/>
      </c>
      <c r="U15" s="122" t="str">
        <f t="shared" si="18"/>
        <v/>
      </c>
      <c r="V15" s="122" t="str">
        <f t="shared" si="18"/>
        <v/>
      </c>
      <c r="W15" s="122" t="str">
        <f t="shared" si="18"/>
        <v/>
      </c>
      <c r="X15" s="122" t="str">
        <f t="shared" si="18"/>
        <v/>
      </c>
      <c r="Y15" s="122" t="str">
        <f t="shared" si="18"/>
        <v/>
      </c>
      <c r="Z15" s="122" t="str">
        <f t="shared" si="18"/>
        <v/>
      </c>
      <c r="AA15" s="122" t="str">
        <f t="shared" si="18"/>
        <v/>
      </c>
      <c r="AB15" s="122" t="str">
        <f t="shared" si="18"/>
        <v/>
      </c>
      <c r="AC15" s="122" t="str">
        <f t="shared" si="18"/>
        <v/>
      </c>
      <c r="AD15" s="122" t="str">
        <f t="shared" si="18"/>
        <v/>
      </c>
      <c r="AE15" s="122" t="str">
        <f t="shared" si="18"/>
        <v/>
      </c>
      <c r="AF15" s="122" t="str">
        <f t="shared" si="18"/>
        <v/>
      </c>
      <c r="AG15" s="122" t="str">
        <f t="shared" si="18"/>
        <v/>
      </c>
      <c r="AH15" s="122" t="str">
        <f t="shared" si="18"/>
        <v/>
      </c>
      <c r="AI15" s="122" t="str">
        <f t="shared" si="18"/>
        <v/>
      </c>
      <c r="AJ15" s="122" t="str">
        <f t="shared" si="18"/>
        <v/>
      </c>
      <c r="AK15" s="122" t="str">
        <f t="shared" si="18"/>
        <v/>
      </c>
      <c r="AL15" s="122" t="str">
        <f t="shared" si="18"/>
        <v/>
      </c>
      <c r="AM15" s="122" t="str">
        <f t="shared" si="18"/>
        <v/>
      </c>
      <c r="AN15" s="122" t="str">
        <f t="shared" si="18"/>
        <v/>
      </c>
      <c r="AO15" s="122" t="str">
        <f t="shared" si="18"/>
        <v/>
      </c>
      <c r="AP15" s="122" t="str">
        <f t="shared" si="18"/>
        <v/>
      </c>
      <c r="AQ15" s="122" t="str">
        <f t="shared" si="18"/>
        <v/>
      </c>
      <c r="AR15" s="122" t="str">
        <f t="shared" si="18"/>
        <v/>
      </c>
      <c r="AS15" s="122" t="str">
        <f t="shared" si="18"/>
        <v/>
      </c>
      <c r="AT15" s="122" t="str">
        <f t="shared" si="18"/>
        <v/>
      </c>
      <c r="AU15" s="122" t="str">
        <f t="shared" si="18"/>
        <v/>
      </c>
      <c r="AV15" s="122" t="str">
        <f t="shared" si="18"/>
        <v/>
      </c>
      <c r="AW15" s="122" t="str">
        <f t="shared" si="18"/>
        <v/>
      </c>
      <c r="AX15" s="122" t="str">
        <f t="shared" si="18"/>
        <v/>
      </c>
      <c r="AY15" s="122" t="str">
        <f t="shared" si="18"/>
        <v/>
      </c>
      <c r="AZ15" s="122" t="str">
        <f t="shared" si="18"/>
        <v/>
      </c>
      <c r="BA15" s="122" t="str">
        <f t="shared" si="18"/>
        <v/>
      </c>
      <c r="BB15" s="122" t="str">
        <f t="shared" si="18"/>
        <v/>
      </c>
      <c r="BC15" s="122" t="str">
        <f t="shared" si="18"/>
        <v/>
      </c>
      <c r="BD15" s="122" t="str">
        <f t="shared" si="18"/>
        <v/>
      </c>
      <c r="BE15" s="122" t="str">
        <f t="shared" si="18"/>
        <v/>
      </c>
      <c r="BF15" s="122" t="str">
        <f t="shared" si="18"/>
        <v/>
      </c>
      <c r="BG15" s="122" t="str">
        <f t="shared" si="18"/>
        <v/>
      </c>
      <c r="BH15" s="122" t="str">
        <f t="shared" si="18"/>
        <v/>
      </c>
      <c r="BI15" s="122" t="str">
        <f t="shared" si="18"/>
        <v/>
      </c>
      <c r="BJ15" s="122" t="str">
        <f t="shared" si="18"/>
        <v/>
      </c>
      <c r="BK15" s="122" t="str">
        <f t="shared" si="18"/>
        <v/>
      </c>
      <c r="BL15" s="122" t="str">
        <f t="shared" si="18"/>
        <v/>
      </c>
      <c r="BM15" s="122" t="str">
        <f t="shared" si="18"/>
        <v/>
      </c>
      <c r="BN15" s="122" t="str">
        <f t="shared" si="18"/>
        <v/>
      </c>
      <c r="BO15" s="122" t="str">
        <f t="shared" ref="BO15:DZ15" si="19">IF(BO2="No","",IF(BO13&gt;=3,"Vulnerabilidad Alta",IF(BO13&gt;=1,"Vulnerabilidad Media",IF(BO13&lt;1,"Vulnerabilidad Baja"))))</f>
        <v/>
      </c>
      <c r="BP15" s="122" t="str">
        <f t="shared" si="19"/>
        <v/>
      </c>
      <c r="BQ15" s="122" t="str">
        <f t="shared" si="19"/>
        <v/>
      </c>
      <c r="BR15" s="122" t="str">
        <f t="shared" si="19"/>
        <v/>
      </c>
      <c r="BS15" s="122" t="str">
        <f t="shared" si="19"/>
        <v/>
      </c>
      <c r="BT15" s="122" t="str">
        <f t="shared" si="19"/>
        <v/>
      </c>
      <c r="BU15" s="122" t="str">
        <f t="shared" si="19"/>
        <v/>
      </c>
      <c r="BV15" s="122" t="str">
        <f t="shared" si="19"/>
        <v/>
      </c>
      <c r="BW15" s="122" t="str">
        <f t="shared" si="19"/>
        <v/>
      </c>
      <c r="BX15" s="122" t="str">
        <f t="shared" si="19"/>
        <v/>
      </c>
      <c r="BY15" s="122" t="str">
        <f t="shared" si="19"/>
        <v/>
      </c>
      <c r="BZ15" s="122" t="str">
        <f t="shared" si="19"/>
        <v/>
      </c>
      <c r="CA15" s="122" t="str">
        <f t="shared" si="19"/>
        <v/>
      </c>
      <c r="CB15" s="122" t="str">
        <f t="shared" si="19"/>
        <v/>
      </c>
      <c r="CC15" s="122" t="str">
        <f t="shared" si="19"/>
        <v/>
      </c>
      <c r="CD15" s="122" t="str">
        <f t="shared" si="19"/>
        <v/>
      </c>
      <c r="CE15" s="122" t="str">
        <f t="shared" si="19"/>
        <v/>
      </c>
      <c r="CF15" s="122" t="str">
        <f t="shared" si="19"/>
        <v/>
      </c>
      <c r="CG15" s="122" t="str">
        <f t="shared" si="19"/>
        <v/>
      </c>
      <c r="CH15" s="122" t="str">
        <f t="shared" si="19"/>
        <v/>
      </c>
      <c r="CI15" s="122" t="str">
        <f t="shared" si="19"/>
        <v/>
      </c>
      <c r="CJ15" s="122" t="str">
        <f t="shared" si="19"/>
        <v/>
      </c>
      <c r="CK15" s="122" t="str">
        <f t="shared" si="19"/>
        <v/>
      </c>
      <c r="CL15" s="122" t="str">
        <f t="shared" si="19"/>
        <v/>
      </c>
      <c r="CM15" s="122" t="str">
        <f t="shared" si="19"/>
        <v/>
      </c>
      <c r="CN15" s="122" t="str">
        <f t="shared" si="19"/>
        <v/>
      </c>
      <c r="CO15" s="122" t="str">
        <f t="shared" si="19"/>
        <v/>
      </c>
      <c r="CP15" s="122" t="str">
        <f t="shared" si="19"/>
        <v/>
      </c>
      <c r="CQ15" s="122" t="str">
        <f t="shared" si="19"/>
        <v/>
      </c>
      <c r="CR15" s="122" t="str">
        <f t="shared" si="19"/>
        <v/>
      </c>
      <c r="CS15" s="122" t="str">
        <f t="shared" si="19"/>
        <v/>
      </c>
      <c r="CT15" s="122" t="str">
        <f t="shared" si="19"/>
        <v/>
      </c>
      <c r="CU15" s="122" t="str">
        <f t="shared" si="19"/>
        <v/>
      </c>
      <c r="CV15" s="122" t="str">
        <f t="shared" si="19"/>
        <v/>
      </c>
      <c r="CW15" s="122" t="str">
        <f t="shared" si="19"/>
        <v/>
      </c>
      <c r="CX15" s="122" t="str">
        <f t="shared" si="19"/>
        <v/>
      </c>
      <c r="CY15" s="122" t="str">
        <f t="shared" si="19"/>
        <v/>
      </c>
      <c r="CZ15" s="122" t="str">
        <f t="shared" si="19"/>
        <v/>
      </c>
      <c r="DA15" s="122" t="str">
        <f t="shared" si="19"/>
        <v/>
      </c>
      <c r="DB15" s="122" t="str">
        <f t="shared" si="19"/>
        <v/>
      </c>
      <c r="DC15" s="122" t="str">
        <f t="shared" si="19"/>
        <v/>
      </c>
      <c r="DD15" s="122" t="str">
        <f t="shared" si="19"/>
        <v/>
      </c>
      <c r="DE15" s="122" t="str">
        <f t="shared" si="19"/>
        <v/>
      </c>
      <c r="DF15" s="122" t="str">
        <f t="shared" si="19"/>
        <v/>
      </c>
      <c r="DG15" s="122" t="str">
        <f t="shared" si="19"/>
        <v/>
      </c>
      <c r="DH15" s="122" t="str">
        <f t="shared" si="19"/>
        <v/>
      </c>
      <c r="DI15" s="122" t="str">
        <f t="shared" si="19"/>
        <v/>
      </c>
      <c r="DJ15" s="122" t="str">
        <f t="shared" si="19"/>
        <v/>
      </c>
      <c r="DK15" s="122" t="str">
        <f t="shared" si="19"/>
        <v/>
      </c>
      <c r="DL15" s="122" t="str">
        <f t="shared" si="19"/>
        <v/>
      </c>
      <c r="DM15" s="122" t="str">
        <f t="shared" si="19"/>
        <v/>
      </c>
      <c r="DN15" s="122" t="str">
        <f t="shared" si="19"/>
        <v/>
      </c>
      <c r="DO15" s="122" t="str">
        <f t="shared" si="19"/>
        <v/>
      </c>
      <c r="DP15" s="122" t="str">
        <f t="shared" si="19"/>
        <v/>
      </c>
      <c r="DQ15" s="122" t="str">
        <f t="shared" si="19"/>
        <v/>
      </c>
      <c r="DR15" s="122" t="str">
        <f t="shared" si="19"/>
        <v/>
      </c>
      <c r="DS15" s="122" t="str">
        <f t="shared" si="19"/>
        <v/>
      </c>
      <c r="DT15" s="122" t="str">
        <f t="shared" si="19"/>
        <v/>
      </c>
      <c r="DU15" s="122" t="str">
        <f t="shared" si="19"/>
        <v/>
      </c>
      <c r="DV15" s="122" t="str">
        <f t="shared" si="19"/>
        <v/>
      </c>
      <c r="DW15" s="122" t="str">
        <f t="shared" si="19"/>
        <v/>
      </c>
      <c r="DX15" s="122" t="str">
        <f t="shared" si="19"/>
        <v/>
      </c>
      <c r="DY15" s="122" t="str">
        <f t="shared" si="19"/>
        <v/>
      </c>
      <c r="DZ15" s="122" t="str">
        <f t="shared" si="19"/>
        <v/>
      </c>
      <c r="EA15" s="122" t="str">
        <f t="shared" ref="EA15:GL15" si="20">IF(EA2="No","",IF(EA13&gt;=3,"Vulnerabilidad Alta",IF(EA13&gt;=1,"Vulnerabilidad Media",IF(EA13&lt;1,"Vulnerabilidad Baja"))))</f>
        <v/>
      </c>
      <c r="EB15" s="122" t="str">
        <f t="shared" si="20"/>
        <v/>
      </c>
      <c r="EC15" s="122" t="str">
        <f t="shared" si="20"/>
        <v/>
      </c>
      <c r="ED15" s="122" t="str">
        <f t="shared" si="20"/>
        <v/>
      </c>
      <c r="EE15" s="122" t="str">
        <f t="shared" si="20"/>
        <v/>
      </c>
      <c r="EF15" s="122" t="str">
        <f t="shared" si="20"/>
        <v/>
      </c>
      <c r="EG15" s="122" t="str">
        <f t="shared" si="20"/>
        <v/>
      </c>
      <c r="EH15" s="122" t="str">
        <f t="shared" si="20"/>
        <v/>
      </c>
      <c r="EI15" s="122" t="str">
        <f t="shared" si="20"/>
        <v/>
      </c>
      <c r="EJ15" s="122" t="str">
        <f t="shared" si="20"/>
        <v/>
      </c>
      <c r="EK15" s="122" t="str">
        <f t="shared" si="20"/>
        <v/>
      </c>
      <c r="EL15" s="122" t="str">
        <f t="shared" si="20"/>
        <v/>
      </c>
      <c r="EM15" s="122" t="str">
        <f t="shared" si="20"/>
        <v/>
      </c>
      <c r="EN15" s="122" t="str">
        <f t="shared" si="20"/>
        <v/>
      </c>
      <c r="EO15" s="122" t="str">
        <f t="shared" si="20"/>
        <v/>
      </c>
      <c r="EP15" s="122" t="str">
        <f t="shared" si="20"/>
        <v/>
      </c>
      <c r="EQ15" s="122" t="str">
        <f t="shared" si="20"/>
        <v/>
      </c>
      <c r="ER15" s="122" t="str">
        <f t="shared" si="20"/>
        <v/>
      </c>
      <c r="ES15" s="122" t="str">
        <f t="shared" si="20"/>
        <v/>
      </c>
      <c r="ET15" s="122" t="str">
        <f t="shared" si="20"/>
        <v/>
      </c>
      <c r="EU15" s="122" t="str">
        <f t="shared" si="20"/>
        <v/>
      </c>
      <c r="EV15" s="122" t="str">
        <f t="shared" si="20"/>
        <v/>
      </c>
      <c r="EW15" s="122" t="str">
        <f t="shared" si="20"/>
        <v/>
      </c>
      <c r="EX15" s="122" t="str">
        <f t="shared" si="20"/>
        <v/>
      </c>
      <c r="EY15" s="122" t="str">
        <f t="shared" si="20"/>
        <v/>
      </c>
      <c r="EZ15" s="122" t="str">
        <f t="shared" si="20"/>
        <v/>
      </c>
      <c r="FA15" s="122" t="str">
        <f t="shared" si="20"/>
        <v/>
      </c>
      <c r="FB15" s="122" t="str">
        <f t="shared" si="20"/>
        <v/>
      </c>
      <c r="FC15" s="122" t="str">
        <f t="shared" si="20"/>
        <v/>
      </c>
      <c r="FD15" s="122" t="str">
        <f t="shared" si="20"/>
        <v/>
      </c>
      <c r="FE15" s="122" t="str">
        <f t="shared" si="20"/>
        <v/>
      </c>
      <c r="FF15" s="122" t="str">
        <f t="shared" si="20"/>
        <v/>
      </c>
      <c r="FG15" s="122" t="str">
        <f t="shared" si="20"/>
        <v/>
      </c>
      <c r="FH15" s="122" t="str">
        <f t="shared" si="20"/>
        <v/>
      </c>
      <c r="FI15" s="122" t="str">
        <f t="shared" si="20"/>
        <v/>
      </c>
      <c r="FJ15" s="122" t="str">
        <f t="shared" si="20"/>
        <v/>
      </c>
      <c r="FK15" s="122" t="str">
        <f t="shared" si="20"/>
        <v/>
      </c>
      <c r="FL15" s="122" t="str">
        <f t="shared" si="20"/>
        <v/>
      </c>
      <c r="FM15" s="122" t="str">
        <f t="shared" si="20"/>
        <v/>
      </c>
      <c r="FN15" s="122" t="str">
        <f t="shared" si="20"/>
        <v/>
      </c>
      <c r="FO15" s="122" t="str">
        <f t="shared" si="20"/>
        <v/>
      </c>
      <c r="FP15" s="122" t="str">
        <f t="shared" si="20"/>
        <v/>
      </c>
      <c r="FQ15" s="122" t="str">
        <f t="shared" si="20"/>
        <v/>
      </c>
      <c r="FR15" s="122" t="str">
        <f t="shared" si="20"/>
        <v/>
      </c>
      <c r="FS15" s="122" t="str">
        <f t="shared" si="20"/>
        <v/>
      </c>
      <c r="FT15" s="122" t="str">
        <f t="shared" si="20"/>
        <v/>
      </c>
      <c r="FU15" s="122" t="str">
        <f t="shared" si="20"/>
        <v/>
      </c>
      <c r="FV15" s="122" t="str">
        <f t="shared" si="20"/>
        <v/>
      </c>
      <c r="FW15" s="122" t="str">
        <f t="shared" si="20"/>
        <v/>
      </c>
      <c r="FX15" s="122" t="str">
        <f t="shared" si="20"/>
        <v/>
      </c>
      <c r="FY15" s="122" t="str">
        <f t="shared" si="20"/>
        <v/>
      </c>
      <c r="FZ15" s="122" t="str">
        <f t="shared" si="20"/>
        <v/>
      </c>
      <c r="GA15" s="122" t="str">
        <f t="shared" si="20"/>
        <v/>
      </c>
      <c r="GB15" s="122" t="str">
        <f t="shared" si="20"/>
        <v/>
      </c>
      <c r="GC15" s="122" t="str">
        <f t="shared" si="20"/>
        <v/>
      </c>
      <c r="GD15" s="122" t="str">
        <f t="shared" si="20"/>
        <v/>
      </c>
      <c r="GE15" s="122" t="str">
        <f t="shared" si="20"/>
        <v/>
      </c>
      <c r="GF15" s="122" t="str">
        <f t="shared" si="20"/>
        <v/>
      </c>
      <c r="GG15" s="122" t="str">
        <f t="shared" si="20"/>
        <v/>
      </c>
      <c r="GH15" s="122" t="str">
        <f t="shared" si="20"/>
        <v/>
      </c>
      <c r="GI15" s="122" t="str">
        <f t="shared" si="20"/>
        <v/>
      </c>
      <c r="GJ15" s="122" t="str">
        <f t="shared" si="20"/>
        <v/>
      </c>
      <c r="GK15" s="122" t="str">
        <f t="shared" si="20"/>
        <v/>
      </c>
      <c r="GL15" s="122" t="str">
        <f t="shared" si="20"/>
        <v/>
      </c>
      <c r="GM15" s="122" t="str">
        <f t="shared" ref="GM15:GS15" si="21">IF(GM2="No","",IF(GM13&gt;=3,"Vulnerabilidad Alta",IF(GM13&gt;=1,"Vulnerabilidad Media",IF(GM13&lt;1,"Vulnerabilidad Baja"))))</f>
        <v/>
      </c>
      <c r="GN15" s="122" t="str">
        <f t="shared" si="21"/>
        <v/>
      </c>
      <c r="GO15" s="122" t="str">
        <f t="shared" si="21"/>
        <v/>
      </c>
      <c r="GP15" s="122" t="str">
        <f t="shared" si="21"/>
        <v/>
      </c>
      <c r="GQ15" s="122" t="str">
        <f t="shared" si="21"/>
        <v/>
      </c>
      <c r="GR15" s="122" t="str">
        <f t="shared" si="21"/>
        <v/>
      </c>
      <c r="GS15" s="122" t="str">
        <f t="shared" si="21"/>
        <v/>
      </c>
      <c r="GT15" s="146"/>
      <c r="GU15" s="147"/>
      <c r="GV15" s="147"/>
      <c r="GW15" s="147"/>
      <c r="GX15" s="118"/>
      <c r="GY15" s="118"/>
    </row>
    <row r="16" spans="1:207" ht="15.75" thickBot="1" x14ac:dyDescent="0.3"/>
    <row r="17" spans="1:3" ht="16.5" thickTop="1" thickBot="1" x14ac:dyDescent="0.3">
      <c r="A17" s="132" t="s">
        <v>292</v>
      </c>
      <c r="B17" s="132" t="s">
        <v>58</v>
      </c>
      <c r="C17" s="132" t="s">
        <v>14</v>
      </c>
    </row>
    <row r="18" spans="1:3" ht="16.5" thickTop="1" thickBot="1" x14ac:dyDescent="0.3">
      <c r="A18" s="130" t="s">
        <v>277</v>
      </c>
      <c r="B18" s="81" t="str">
        <f>IF($B$2="No","",COUNTIF($B$15:$GS$15,"Vulnerabilidad Alta"))</f>
        <v/>
      </c>
      <c r="C18" s="86" t="str">
        <f>IF($B$2="No","",B18*100/$B$21)</f>
        <v/>
      </c>
    </row>
    <row r="19" spans="1:3" ht="16.5" thickTop="1" thickBot="1" x14ac:dyDescent="0.3">
      <c r="A19" s="130" t="s">
        <v>280</v>
      </c>
      <c r="B19" s="81" t="str">
        <f>IF($B$2="No","",COUNTIF($B$15:$GS$15,"Vulnerabilidad Media"))</f>
        <v/>
      </c>
      <c r="C19" s="86" t="str">
        <f t="shared" ref="C19:C20" si="22">IF($B$2="No","",B19*100/$B$21)</f>
        <v/>
      </c>
    </row>
    <row r="20" spans="1:3" ht="16.5" thickTop="1" thickBot="1" x14ac:dyDescent="0.3">
      <c r="A20" s="130" t="s">
        <v>278</v>
      </c>
      <c r="B20" s="81" t="str">
        <f>IF($B$2="No","",COUNTIF($B$15:$GS$15,"Vulnerabilidad Baja"))</f>
        <v/>
      </c>
      <c r="C20" s="86" t="str">
        <f t="shared" si="22"/>
        <v/>
      </c>
    </row>
    <row r="21" spans="1:3" ht="16.5" thickTop="1" thickBot="1" x14ac:dyDescent="0.3">
      <c r="A21" s="132" t="s">
        <v>291</v>
      </c>
      <c r="B21" s="132">
        <f>SUM(B18:B20)</f>
        <v>0</v>
      </c>
      <c r="C21" s="132">
        <f>SUM(C18:C20)</f>
        <v>0</v>
      </c>
    </row>
    <row r="22" spans="1:3" ht="15.75" thickTop="1" x14ac:dyDescent="0.25"/>
  </sheetData>
  <mergeCells count="3">
    <mergeCell ref="GX1:GY1"/>
    <mergeCell ref="GV1:GW1"/>
    <mergeCell ref="GT1:GU1"/>
  </mergeCell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S11"/>
  <sheetViews>
    <sheetView zoomScale="90" zoomScaleNormal="90" workbookViewId="0">
      <pane xSplit="1" ySplit="2" topLeftCell="GK3" activePane="bottomRight" state="frozen"/>
      <selection pane="topRight" activeCell="B1" sqref="B1"/>
      <selection pane="bottomLeft" activeCell="A3" sqref="A3"/>
      <selection pane="bottomRight" activeCell="GY13" sqref="GY13"/>
    </sheetView>
  </sheetViews>
  <sheetFormatPr baseColWidth="10" defaultColWidth="11.42578125" defaultRowHeight="15" x14ac:dyDescent="0.25"/>
  <cols>
    <col min="1" max="1" width="51" customWidth="1"/>
    <col min="2" max="2" width="6.5703125" customWidth="1"/>
    <col min="3" max="3" width="4.5703125" customWidth="1"/>
    <col min="4" max="4" width="6.5703125" customWidth="1"/>
    <col min="5" max="5" width="6" customWidth="1"/>
    <col min="6" max="6" width="4.5703125" customWidth="1"/>
    <col min="7" max="7" width="5.5703125" customWidth="1"/>
    <col min="8" max="8" width="6.5703125" customWidth="1"/>
    <col min="9" max="9" width="5.5703125" customWidth="1"/>
    <col min="10" max="12" width="8.42578125" customWidth="1"/>
    <col min="13" max="13" width="6.140625" customWidth="1"/>
    <col min="14" max="201" width="8.42578125" customWidth="1"/>
    <col min="202" max="208" width="4.7109375" customWidth="1"/>
  </cols>
  <sheetData>
    <row r="1" spans="1:201" ht="85.5" customHeight="1" thickBot="1" x14ac:dyDescent="0.3">
      <c r="A1" s="121" t="s">
        <v>47</v>
      </c>
      <c r="B1" s="18" t="str">
        <f>+'3. Vulnerabilidad Opera'!B1</f>
        <v>Comunidad 1</v>
      </c>
      <c r="C1" s="18" t="str">
        <f>+'3. Vulnerabilidad Opera'!C1</f>
        <v>Comunidad 2</v>
      </c>
      <c r="D1" s="18" t="str">
        <f>+'3. Vulnerabilidad Opera'!D1</f>
        <v>Comunidad 3</v>
      </c>
      <c r="E1" s="18" t="str">
        <f>+'3. Vulnerabilidad Opera'!E1</f>
        <v>Comunidad 4</v>
      </c>
      <c r="F1" s="18" t="str">
        <f>+'3. Vulnerabilidad Opera'!F1</f>
        <v>Comunidad 5</v>
      </c>
      <c r="G1" s="18" t="str">
        <f>+'3. Vulnerabilidad Opera'!G1</f>
        <v>Comunidad 6</v>
      </c>
      <c r="H1" s="18" t="str">
        <f>+'3. Vulnerabilidad Opera'!H1</f>
        <v>Comunidad 7</v>
      </c>
      <c r="I1" s="18" t="str">
        <f>+'3. Vulnerabilidad Opera'!I1</f>
        <v>Comunidad 8</v>
      </c>
      <c r="J1" s="18" t="str">
        <f>+'3. Vulnerabilidad Opera'!J1</f>
        <v>Comunidad 9</v>
      </c>
      <c r="K1" s="18" t="str">
        <f>+'3. Vulnerabilidad Opera'!K1</f>
        <v>Comunidad 10</v>
      </c>
      <c r="L1" s="18" t="str">
        <f>+'3. Vulnerabilidad Opera'!L1</f>
        <v>Comunidad 11</v>
      </c>
      <c r="M1" s="18" t="str">
        <f>+'3. Vulnerabilidad Opera'!M1</f>
        <v>Comunidad 12</v>
      </c>
      <c r="N1" s="18" t="str">
        <f>+'3. Vulnerabilidad Opera'!N1</f>
        <v>Comunidad 13</v>
      </c>
      <c r="O1" s="18" t="str">
        <f>+'3. Vulnerabilidad Opera'!O1</f>
        <v>Comunidad 14</v>
      </c>
      <c r="P1" s="18" t="str">
        <f>+'3. Vulnerabilidad Opera'!P1</f>
        <v>Comunidad 15</v>
      </c>
      <c r="Q1" s="18" t="str">
        <f>+'3. Vulnerabilidad Opera'!Q1</f>
        <v>Comunidad 16</v>
      </c>
      <c r="R1" s="18" t="str">
        <f>+'3. Vulnerabilidad Opera'!R1</f>
        <v>Comunidad 17</v>
      </c>
      <c r="S1" s="18" t="str">
        <f>+'3. Vulnerabilidad Opera'!S1</f>
        <v>Comunidad 18</v>
      </c>
      <c r="T1" s="18" t="str">
        <f>+'3. Vulnerabilidad Opera'!T1</f>
        <v>Comunidad 19</v>
      </c>
      <c r="U1" s="18" t="str">
        <f>+'3. Vulnerabilidad Opera'!U1</f>
        <v>Comunidad 20</v>
      </c>
      <c r="V1" s="18" t="str">
        <f>+'3. Vulnerabilidad Opera'!V1</f>
        <v>Comunidad 21</v>
      </c>
      <c r="W1" s="18" t="str">
        <f>+'3. Vulnerabilidad Opera'!W1</f>
        <v>Comunidad 22</v>
      </c>
      <c r="X1" s="18" t="str">
        <f>+'3. Vulnerabilidad Opera'!X1</f>
        <v>Comunidad 23</v>
      </c>
      <c r="Y1" s="18" t="str">
        <f>+'3. Vulnerabilidad Opera'!Y1</f>
        <v>Comunidad 24</v>
      </c>
      <c r="Z1" s="18" t="str">
        <f>+'3. Vulnerabilidad Opera'!Z1</f>
        <v>Comunidad 25</v>
      </c>
      <c r="AA1" s="18" t="str">
        <f>+'3. Vulnerabilidad Opera'!AA1</f>
        <v>Comunidad 26</v>
      </c>
      <c r="AB1" s="18" t="str">
        <f>+'3. Vulnerabilidad Opera'!AB1</f>
        <v>Comunidad 27</v>
      </c>
      <c r="AC1" s="18" t="str">
        <f>+'3. Vulnerabilidad Opera'!AC1</f>
        <v>Comunidad 28</v>
      </c>
      <c r="AD1" s="18" t="str">
        <f>+'3. Vulnerabilidad Opera'!AD1</f>
        <v>Comunidad 29</v>
      </c>
      <c r="AE1" s="18" t="str">
        <f>+'3. Vulnerabilidad Opera'!AE1</f>
        <v>Comunidad 30</v>
      </c>
      <c r="AF1" s="18" t="str">
        <f>+'3. Vulnerabilidad Opera'!AF1</f>
        <v>Comunidad 31</v>
      </c>
      <c r="AG1" s="18" t="str">
        <f>+'3. Vulnerabilidad Opera'!AG1</f>
        <v>Comunidad 32</v>
      </c>
      <c r="AH1" s="18" t="str">
        <f>+'3. Vulnerabilidad Opera'!AH1</f>
        <v>Comunidad 33</v>
      </c>
      <c r="AI1" s="18" t="str">
        <f>+'3. Vulnerabilidad Opera'!AI1</f>
        <v>Comunidad 34</v>
      </c>
      <c r="AJ1" s="18" t="str">
        <f>+'3. Vulnerabilidad Opera'!AJ1</f>
        <v>Comunidad 35</v>
      </c>
      <c r="AK1" s="18" t="str">
        <f>+'3. Vulnerabilidad Opera'!AK1</f>
        <v>Comunidad 36</v>
      </c>
      <c r="AL1" s="18" t="str">
        <f>+'3. Vulnerabilidad Opera'!AL1</f>
        <v>Comunidad 37</v>
      </c>
      <c r="AM1" s="18" t="str">
        <f>+'3. Vulnerabilidad Opera'!AM1</f>
        <v>Comunidad 38</v>
      </c>
      <c r="AN1" s="18" t="str">
        <f>+'3. Vulnerabilidad Opera'!AN1</f>
        <v>Comunidad 39</v>
      </c>
      <c r="AO1" s="18" t="str">
        <f>+'3. Vulnerabilidad Opera'!AO1</f>
        <v>Comunidad 40</v>
      </c>
      <c r="AP1" s="18" t="str">
        <f>+'3. Vulnerabilidad Opera'!AP1</f>
        <v>Comunidad 41</v>
      </c>
      <c r="AQ1" s="18" t="str">
        <f>+'3. Vulnerabilidad Opera'!AQ1</f>
        <v>Comunidad 42</v>
      </c>
      <c r="AR1" s="18" t="str">
        <f>+'3. Vulnerabilidad Opera'!AR1</f>
        <v>Comunidad 43</v>
      </c>
      <c r="AS1" s="18" t="str">
        <f>+'3. Vulnerabilidad Opera'!AS1</f>
        <v>Comunidad 44</v>
      </c>
      <c r="AT1" s="18" t="str">
        <f>+'3. Vulnerabilidad Opera'!AT1</f>
        <v>Comunidad 45</v>
      </c>
      <c r="AU1" s="18" t="str">
        <f>+'3. Vulnerabilidad Opera'!AU1</f>
        <v>Comunidad 46</v>
      </c>
      <c r="AV1" s="18" t="str">
        <f>+'3. Vulnerabilidad Opera'!AV1</f>
        <v>Comunidad 47</v>
      </c>
      <c r="AW1" s="18" t="str">
        <f>+'3. Vulnerabilidad Opera'!AW1</f>
        <v>Comunidad 48</v>
      </c>
      <c r="AX1" s="18" t="str">
        <f>+'3. Vulnerabilidad Opera'!AX1</f>
        <v>Comunidad 49</v>
      </c>
      <c r="AY1" s="18" t="str">
        <f>+'3. Vulnerabilidad Opera'!AY1</f>
        <v>Comunidad 50</v>
      </c>
      <c r="AZ1" s="18" t="str">
        <f>+'3. Vulnerabilidad Opera'!AZ1</f>
        <v>Comunidad 51</v>
      </c>
      <c r="BA1" s="18" t="str">
        <f>+'3. Vulnerabilidad Opera'!BA1</f>
        <v>Comunidad 52</v>
      </c>
      <c r="BB1" s="18" t="str">
        <f>+'3. Vulnerabilidad Opera'!BB1</f>
        <v>Comunidad 53</v>
      </c>
      <c r="BC1" s="18" t="str">
        <f>+'3. Vulnerabilidad Opera'!BC1</f>
        <v>Comunidad 54</v>
      </c>
      <c r="BD1" s="18" t="str">
        <f>+'3. Vulnerabilidad Opera'!BD1</f>
        <v>Comunidad 55</v>
      </c>
      <c r="BE1" s="18" t="str">
        <f>+'3. Vulnerabilidad Opera'!BE1</f>
        <v>Comunidad 56</v>
      </c>
      <c r="BF1" s="18" t="str">
        <f>+'3. Vulnerabilidad Opera'!BF1</f>
        <v>Comunidad 57</v>
      </c>
      <c r="BG1" s="18" t="str">
        <f>+'3. Vulnerabilidad Opera'!BG1</f>
        <v>Comunidad 58</v>
      </c>
      <c r="BH1" s="18" t="str">
        <f>+'3. Vulnerabilidad Opera'!BH1</f>
        <v>Comunidad 59</v>
      </c>
      <c r="BI1" s="18" t="str">
        <f>+'3. Vulnerabilidad Opera'!BI1</f>
        <v>Comunidad 60</v>
      </c>
      <c r="BJ1" s="18" t="str">
        <f>+'3. Vulnerabilidad Opera'!BJ1</f>
        <v>Comunidad 61</v>
      </c>
      <c r="BK1" s="18" t="str">
        <f>+'3. Vulnerabilidad Opera'!BK1</f>
        <v>Comunidad 62</v>
      </c>
      <c r="BL1" s="18" t="str">
        <f>+'3. Vulnerabilidad Opera'!BL1</f>
        <v>Comunidad 63</v>
      </c>
      <c r="BM1" s="18" t="str">
        <f>+'3. Vulnerabilidad Opera'!BM1</f>
        <v>Comunidad 64</v>
      </c>
      <c r="BN1" s="18" t="str">
        <f>+'3. Vulnerabilidad Opera'!BN1</f>
        <v>Comunidad 65</v>
      </c>
      <c r="BO1" s="18" t="str">
        <f>+'3. Vulnerabilidad Opera'!BO1</f>
        <v>Comunidad 66</v>
      </c>
      <c r="BP1" s="18" t="str">
        <f>+'3. Vulnerabilidad Opera'!BP1</f>
        <v>Comunidad 67</v>
      </c>
      <c r="BQ1" s="18" t="str">
        <f>+'3. Vulnerabilidad Opera'!BQ1</f>
        <v>Comunidad 68</v>
      </c>
      <c r="BR1" s="18" t="str">
        <f>+'3. Vulnerabilidad Opera'!BR1</f>
        <v>Comunidad 69</v>
      </c>
      <c r="BS1" s="18" t="str">
        <f>+'3. Vulnerabilidad Opera'!BS1</f>
        <v>Comunidad 70</v>
      </c>
      <c r="BT1" s="18" t="str">
        <f>+'3. Vulnerabilidad Opera'!BT1</f>
        <v>Comunidad 71</v>
      </c>
      <c r="BU1" s="18" t="str">
        <f>+'3. Vulnerabilidad Opera'!BU1</f>
        <v>Comunidad 72</v>
      </c>
      <c r="BV1" s="18" t="str">
        <f>+'3. Vulnerabilidad Opera'!BV1</f>
        <v>Comunidad 73</v>
      </c>
      <c r="BW1" s="18" t="str">
        <f>+'3. Vulnerabilidad Opera'!BW1</f>
        <v>Comunidad 74</v>
      </c>
      <c r="BX1" s="18" t="str">
        <f>+'3. Vulnerabilidad Opera'!BX1</f>
        <v>Comunidad 75</v>
      </c>
      <c r="BY1" s="18" t="str">
        <f>+'3. Vulnerabilidad Opera'!BY1</f>
        <v>Comunidad 76</v>
      </c>
      <c r="BZ1" s="18" t="str">
        <f>+'3. Vulnerabilidad Opera'!BZ1</f>
        <v>Comunidad 77</v>
      </c>
      <c r="CA1" s="18" t="str">
        <f>+'3. Vulnerabilidad Opera'!CA1</f>
        <v>Comunidad 78</v>
      </c>
      <c r="CB1" s="18" t="str">
        <f>+'3. Vulnerabilidad Opera'!CB1</f>
        <v>Comunidad 79</v>
      </c>
      <c r="CC1" s="18" t="str">
        <f>+'3. Vulnerabilidad Opera'!CC1</f>
        <v>Comunidad 80</v>
      </c>
      <c r="CD1" s="18" t="str">
        <f>+'3. Vulnerabilidad Opera'!CD1</f>
        <v>Comunidad 81</v>
      </c>
      <c r="CE1" s="18" t="str">
        <f>+'3. Vulnerabilidad Opera'!CE1</f>
        <v>Comunidad 82</v>
      </c>
      <c r="CF1" s="18" t="str">
        <f>+'3. Vulnerabilidad Opera'!CF1</f>
        <v>Comunidad 83</v>
      </c>
      <c r="CG1" s="18" t="str">
        <f>+'3. Vulnerabilidad Opera'!CG1</f>
        <v>Comunidad 84</v>
      </c>
      <c r="CH1" s="18" t="str">
        <f>+'3. Vulnerabilidad Opera'!CH1</f>
        <v>Comunidad 85</v>
      </c>
      <c r="CI1" s="18" t="str">
        <f>+'3. Vulnerabilidad Opera'!CI1</f>
        <v>Comunidad 86</v>
      </c>
      <c r="CJ1" s="18" t="str">
        <f>+'3. Vulnerabilidad Opera'!CJ1</f>
        <v>Comunidad 87</v>
      </c>
      <c r="CK1" s="18" t="str">
        <f>+'3. Vulnerabilidad Opera'!CK1</f>
        <v>Comunidad 88</v>
      </c>
      <c r="CL1" s="18" t="str">
        <f>+'3. Vulnerabilidad Opera'!CL1</f>
        <v>Comunidad 89</v>
      </c>
      <c r="CM1" s="18" t="str">
        <f>+'3. Vulnerabilidad Opera'!CM1</f>
        <v>Comunidad 90</v>
      </c>
      <c r="CN1" s="18" t="str">
        <f>+'3. Vulnerabilidad Opera'!CN1</f>
        <v>Comunidad 91</v>
      </c>
      <c r="CO1" s="18" t="str">
        <f>+'3. Vulnerabilidad Opera'!CO1</f>
        <v>Comunidad 92</v>
      </c>
      <c r="CP1" s="18" t="str">
        <f>+'3. Vulnerabilidad Opera'!CP1</f>
        <v>Comunidad 93</v>
      </c>
      <c r="CQ1" s="18" t="str">
        <f>+'3. Vulnerabilidad Opera'!CQ1</f>
        <v>Comunidad 94</v>
      </c>
      <c r="CR1" s="18" t="str">
        <f>+'3. Vulnerabilidad Opera'!CR1</f>
        <v>Comunidad 95</v>
      </c>
      <c r="CS1" s="18" t="str">
        <f>+'3. Vulnerabilidad Opera'!CS1</f>
        <v>Comunidad 96</v>
      </c>
      <c r="CT1" s="18" t="str">
        <f>+'3. Vulnerabilidad Opera'!CT1</f>
        <v>Comunidad 97</v>
      </c>
      <c r="CU1" s="18" t="str">
        <f>+'3. Vulnerabilidad Opera'!CU1</f>
        <v>Comunidad 98</v>
      </c>
      <c r="CV1" s="18" t="str">
        <f>+'3. Vulnerabilidad Opera'!CV1</f>
        <v>Comunidad 99</v>
      </c>
      <c r="CW1" s="18" t="str">
        <f>+'3. Vulnerabilidad Opera'!CW1</f>
        <v>Comunidad 100</v>
      </c>
      <c r="CX1" s="18" t="str">
        <f>+'3. Vulnerabilidad Opera'!CX1</f>
        <v>Comunidad 101</v>
      </c>
      <c r="CY1" s="18" t="str">
        <f>+'3. Vulnerabilidad Opera'!CY1</f>
        <v>Comunidad 102</v>
      </c>
      <c r="CZ1" s="18" t="str">
        <f>+'3. Vulnerabilidad Opera'!CZ1</f>
        <v>Comunidad 103</v>
      </c>
      <c r="DA1" s="18" t="str">
        <f>+'3. Vulnerabilidad Opera'!DA1</f>
        <v>Comunidad 104</v>
      </c>
      <c r="DB1" s="18" t="str">
        <f>+'3. Vulnerabilidad Opera'!DB1</f>
        <v>Comunidad 105</v>
      </c>
      <c r="DC1" s="18" t="str">
        <f>+'3. Vulnerabilidad Opera'!DC1</f>
        <v>Comunidad 106</v>
      </c>
      <c r="DD1" s="18" t="str">
        <f>+'3. Vulnerabilidad Opera'!DD1</f>
        <v>Comunidad 107</v>
      </c>
      <c r="DE1" s="18" t="str">
        <f>+'3. Vulnerabilidad Opera'!DE1</f>
        <v>Comunidad 108</v>
      </c>
      <c r="DF1" s="18" t="str">
        <f>+'3. Vulnerabilidad Opera'!DF1</f>
        <v>Comunidad 109</v>
      </c>
      <c r="DG1" s="18" t="str">
        <f>+'3. Vulnerabilidad Opera'!DG1</f>
        <v>Comunidad 110</v>
      </c>
      <c r="DH1" s="18" t="str">
        <f>+'3. Vulnerabilidad Opera'!DH1</f>
        <v>Comunidad 111</v>
      </c>
      <c r="DI1" s="18" t="str">
        <f>+'3. Vulnerabilidad Opera'!DI1</f>
        <v>Comunidad 112</v>
      </c>
      <c r="DJ1" s="18" t="str">
        <f>+'3. Vulnerabilidad Opera'!DJ1</f>
        <v>Comunidad 113</v>
      </c>
      <c r="DK1" s="18" t="str">
        <f>+'3. Vulnerabilidad Opera'!DK1</f>
        <v>Comunidad 114</v>
      </c>
      <c r="DL1" s="18" t="str">
        <f>+'3. Vulnerabilidad Opera'!DL1</f>
        <v>Comunidad 115</v>
      </c>
      <c r="DM1" s="18" t="str">
        <f>+'3. Vulnerabilidad Opera'!DM1</f>
        <v>Comunidad 116</v>
      </c>
      <c r="DN1" s="18" t="str">
        <f>+'3. Vulnerabilidad Opera'!DN1</f>
        <v>Comunidad 117</v>
      </c>
      <c r="DO1" s="18" t="str">
        <f>+'3. Vulnerabilidad Opera'!DO1</f>
        <v>Comunidad 118</v>
      </c>
      <c r="DP1" s="18" t="str">
        <f>+'3. Vulnerabilidad Opera'!DP1</f>
        <v>Comunidad 119</v>
      </c>
      <c r="DQ1" s="18" t="str">
        <f>+'3. Vulnerabilidad Opera'!DQ1</f>
        <v>Comunidad 120</v>
      </c>
      <c r="DR1" s="18" t="str">
        <f>+'3. Vulnerabilidad Opera'!DR1</f>
        <v>Comunidad 121</v>
      </c>
      <c r="DS1" s="18" t="str">
        <f>+'3. Vulnerabilidad Opera'!DS1</f>
        <v>Comunidad 122</v>
      </c>
      <c r="DT1" s="18" t="str">
        <f>+'3. Vulnerabilidad Opera'!DT1</f>
        <v>Comunidad 123</v>
      </c>
      <c r="DU1" s="18" t="str">
        <f>+'3. Vulnerabilidad Opera'!DU1</f>
        <v>Comunidad 124</v>
      </c>
      <c r="DV1" s="18" t="str">
        <f>+'3. Vulnerabilidad Opera'!DV1</f>
        <v>Comunidad 125</v>
      </c>
      <c r="DW1" s="18" t="str">
        <f>+'3. Vulnerabilidad Opera'!DW1</f>
        <v>Comunidad 126</v>
      </c>
      <c r="DX1" s="18" t="str">
        <f>+'3. Vulnerabilidad Opera'!DX1</f>
        <v>Comunidad 127</v>
      </c>
      <c r="DY1" s="18" t="str">
        <f>+'3. Vulnerabilidad Opera'!DY1</f>
        <v>Comunidad 128</v>
      </c>
      <c r="DZ1" s="18" t="str">
        <f>+'3. Vulnerabilidad Opera'!DZ1</f>
        <v>Comunidad 129</v>
      </c>
      <c r="EA1" s="18" t="str">
        <f>+'3. Vulnerabilidad Opera'!EA1</f>
        <v>Comunidad 130</v>
      </c>
      <c r="EB1" s="18" t="str">
        <f>+'3. Vulnerabilidad Opera'!EB1</f>
        <v>Comunidad 131</v>
      </c>
      <c r="EC1" s="18" t="str">
        <f>+'3. Vulnerabilidad Opera'!EC1</f>
        <v>Comunidad 132</v>
      </c>
      <c r="ED1" s="18" t="str">
        <f>+'3. Vulnerabilidad Opera'!ED1</f>
        <v>Comunidad 133</v>
      </c>
      <c r="EE1" s="18" t="str">
        <f>+'3. Vulnerabilidad Opera'!EE1</f>
        <v>Comunidad 134</v>
      </c>
      <c r="EF1" s="18" t="str">
        <f>+'3. Vulnerabilidad Opera'!EF1</f>
        <v>Comunidad 135</v>
      </c>
      <c r="EG1" s="18" t="str">
        <f>+'3. Vulnerabilidad Opera'!EG1</f>
        <v>Comunidad 136</v>
      </c>
      <c r="EH1" s="18" t="str">
        <f>+'3. Vulnerabilidad Opera'!EH1</f>
        <v>Comunidad 137</v>
      </c>
      <c r="EI1" s="18" t="str">
        <f>+'3. Vulnerabilidad Opera'!EI1</f>
        <v>Comunidad 138</v>
      </c>
      <c r="EJ1" s="18" t="str">
        <f>+'3. Vulnerabilidad Opera'!EJ1</f>
        <v>Comunidad 139</v>
      </c>
      <c r="EK1" s="18" t="str">
        <f>+'3. Vulnerabilidad Opera'!EK1</f>
        <v>Comunidad 140</v>
      </c>
      <c r="EL1" s="18" t="str">
        <f>+'3. Vulnerabilidad Opera'!EL1</f>
        <v>Comunidad 141</v>
      </c>
      <c r="EM1" s="18" t="str">
        <f>+'3. Vulnerabilidad Opera'!EM1</f>
        <v>Comunidad 142</v>
      </c>
      <c r="EN1" s="18" t="str">
        <f>+'3. Vulnerabilidad Opera'!EN1</f>
        <v>Comunidad 143</v>
      </c>
      <c r="EO1" s="18" t="str">
        <f>+'3. Vulnerabilidad Opera'!EO1</f>
        <v>Comunidad 144</v>
      </c>
      <c r="EP1" s="18" t="str">
        <f>+'3. Vulnerabilidad Opera'!EP1</f>
        <v>Comunidad 145</v>
      </c>
      <c r="EQ1" s="18" t="str">
        <f>+'3. Vulnerabilidad Opera'!EQ1</f>
        <v>Comunidad 146</v>
      </c>
      <c r="ER1" s="18" t="str">
        <f>+'3. Vulnerabilidad Opera'!ER1</f>
        <v>Comunidad 147</v>
      </c>
      <c r="ES1" s="18" t="str">
        <f>+'3. Vulnerabilidad Opera'!ES1</f>
        <v>Comunidad 148</v>
      </c>
      <c r="ET1" s="18" t="str">
        <f>+'3. Vulnerabilidad Opera'!ET1</f>
        <v>Comunidad 149</v>
      </c>
      <c r="EU1" s="18" t="str">
        <f>+'3. Vulnerabilidad Opera'!EU1</f>
        <v>Comunidad 150</v>
      </c>
      <c r="EV1" s="18" t="str">
        <f>+'3. Vulnerabilidad Opera'!EV1</f>
        <v>Comunidad 151</v>
      </c>
      <c r="EW1" s="18" t="str">
        <f>+'3. Vulnerabilidad Opera'!EW1</f>
        <v>Comunidad 152</v>
      </c>
      <c r="EX1" s="18" t="str">
        <f>+'3. Vulnerabilidad Opera'!EX1</f>
        <v>Comunidad 153</v>
      </c>
      <c r="EY1" s="18" t="str">
        <f>+'3. Vulnerabilidad Opera'!EY1</f>
        <v>Comunidad 154</v>
      </c>
      <c r="EZ1" s="18" t="str">
        <f>+'3. Vulnerabilidad Opera'!EZ1</f>
        <v>Comunidad 155</v>
      </c>
      <c r="FA1" s="18" t="str">
        <f>+'3. Vulnerabilidad Opera'!FA1</f>
        <v>Comunidad 156</v>
      </c>
      <c r="FB1" s="18" t="str">
        <f>+'3. Vulnerabilidad Opera'!FB1</f>
        <v>Comunidad 157</v>
      </c>
      <c r="FC1" s="18" t="str">
        <f>+'3. Vulnerabilidad Opera'!FC1</f>
        <v>Comunidad 158</v>
      </c>
      <c r="FD1" s="18" t="str">
        <f>+'3. Vulnerabilidad Opera'!FD1</f>
        <v>Comunidad 159</v>
      </c>
      <c r="FE1" s="18" t="str">
        <f>+'3. Vulnerabilidad Opera'!FE1</f>
        <v>Comunidad 160</v>
      </c>
      <c r="FF1" s="18" t="str">
        <f>+'3. Vulnerabilidad Opera'!FF1</f>
        <v>Comunidad 161</v>
      </c>
      <c r="FG1" s="18" t="str">
        <f>+'3. Vulnerabilidad Opera'!FG1</f>
        <v>Comunidad 162</v>
      </c>
      <c r="FH1" s="18" t="str">
        <f>+'3. Vulnerabilidad Opera'!FH1</f>
        <v>Comunidad 163</v>
      </c>
      <c r="FI1" s="18" t="str">
        <f>+'3. Vulnerabilidad Opera'!FI1</f>
        <v>Comunidad 164</v>
      </c>
      <c r="FJ1" s="18" t="str">
        <f>+'3. Vulnerabilidad Opera'!FJ1</f>
        <v>Comunidad 165</v>
      </c>
      <c r="FK1" s="18" t="str">
        <f>+'3. Vulnerabilidad Opera'!FK1</f>
        <v>Comunidad 166</v>
      </c>
      <c r="FL1" s="18" t="str">
        <f>+'3. Vulnerabilidad Opera'!FL1</f>
        <v>Comunidad 167</v>
      </c>
      <c r="FM1" s="18" t="str">
        <f>+'3. Vulnerabilidad Opera'!FM1</f>
        <v>Comunidad 168</v>
      </c>
      <c r="FN1" s="18" t="str">
        <f>+'3. Vulnerabilidad Opera'!FN1</f>
        <v>Comunidad 169</v>
      </c>
      <c r="FO1" s="18" t="str">
        <f>+'3. Vulnerabilidad Opera'!FO1</f>
        <v>Comunidad 170</v>
      </c>
      <c r="FP1" s="18" t="str">
        <f>+'3. Vulnerabilidad Opera'!FP1</f>
        <v>Comunidad 171</v>
      </c>
      <c r="FQ1" s="18" t="str">
        <f>+'3. Vulnerabilidad Opera'!FQ1</f>
        <v>Comunidad 172</v>
      </c>
      <c r="FR1" s="18" t="str">
        <f>+'3. Vulnerabilidad Opera'!FR1</f>
        <v>Comunidad 173</v>
      </c>
      <c r="FS1" s="18" t="str">
        <f>+'3. Vulnerabilidad Opera'!FS1</f>
        <v>Comunidad 174</v>
      </c>
      <c r="FT1" s="18" t="str">
        <f>+'3. Vulnerabilidad Opera'!FT1</f>
        <v>Comunidad 175</v>
      </c>
      <c r="FU1" s="18" t="str">
        <f>+'3. Vulnerabilidad Opera'!FU1</f>
        <v>Comunidad 176</v>
      </c>
      <c r="FV1" s="18" t="str">
        <f>+'3. Vulnerabilidad Opera'!FV1</f>
        <v>Comunidad 177</v>
      </c>
      <c r="FW1" s="18" t="str">
        <f>+'3. Vulnerabilidad Opera'!FW1</f>
        <v>Comunidad 178</v>
      </c>
      <c r="FX1" s="18" t="str">
        <f>+'3. Vulnerabilidad Opera'!FX1</f>
        <v>Comunidad 179</v>
      </c>
      <c r="FY1" s="18" t="str">
        <f>+'3. Vulnerabilidad Opera'!FY1</f>
        <v>Comunidad 180</v>
      </c>
      <c r="FZ1" s="18" t="str">
        <f>+'3. Vulnerabilidad Opera'!FZ1</f>
        <v>Comunidad 181</v>
      </c>
      <c r="GA1" s="18" t="str">
        <f>+'3. Vulnerabilidad Opera'!GA1</f>
        <v>Comunidad 182</v>
      </c>
      <c r="GB1" s="18" t="str">
        <f>+'3. Vulnerabilidad Opera'!GB1</f>
        <v>Comunidad 183</v>
      </c>
      <c r="GC1" s="18" t="str">
        <f>+'3. Vulnerabilidad Opera'!GC1</f>
        <v>Comunidad 184</v>
      </c>
      <c r="GD1" s="18" t="str">
        <f>+'3. Vulnerabilidad Opera'!GD1</f>
        <v>Comunidad 185</v>
      </c>
      <c r="GE1" s="18" t="str">
        <f>+'3. Vulnerabilidad Opera'!GE1</f>
        <v>Comunidad 186</v>
      </c>
      <c r="GF1" s="18" t="str">
        <f>+'3. Vulnerabilidad Opera'!GF1</f>
        <v>Comunidad 187</v>
      </c>
      <c r="GG1" s="18" t="str">
        <f>+'3. Vulnerabilidad Opera'!GG1</f>
        <v>Comunidad 188</v>
      </c>
      <c r="GH1" s="18" t="str">
        <f>+'3. Vulnerabilidad Opera'!GH1</f>
        <v>Comunidad 189</v>
      </c>
      <c r="GI1" s="18" t="str">
        <f>+'3. Vulnerabilidad Opera'!GI1</f>
        <v>Comunidad 190</v>
      </c>
      <c r="GJ1" s="18" t="str">
        <f>+'3. Vulnerabilidad Opera'!GJ1</f>
        <v>Comunidad 191</v>
      </c>
      <c r="GK1" s="18" t="str">
        <f>+'3. Vulnerabilidad Opera'!GK1</f>
        <v>Comunidad 192</v>
      </c>
      <c r="GL1" s="18" t="str">
        <f>+'3. Vulnerabilidad Opera'!GL1</f>
        <v>Comunidad 193</v>
      </c>
      <c r="GM1" s="18" t="str">
        <f>+'3. Vulnerabilidad Opera'!GM1</f>
        <v>Comunidad 194</v>
      </c>
      <c r="GN1" s="18" t="str">
        <f>+'3. Vulnerabilidad Opera'!GN1</f>
        <v>Comunidad 195</v>
      </c>
      <c r="GO1" s="18" t="str">
        <f>+'3. Vulnerabilidad Opera'!GO1</f>
        <v>Comunidad 196</v>
      </c>
      <c r="GP1" s="18" t="str">
        <f>+'3. Vulnerabilidad Opera'!GP1</f>
        <v>Comunidad 197</v>
      </c>
      <c r="GQ1" s="18" t="str">
        <f>+'3. Vulnerabilidad Opera'!GQ1</f>
        <v>Comunidad 198</v>
      </c>
      <c r="GR1" s="18" t="str">
        <f>+'3. Vulnerabilidad Opera'!GR1</f>
        <v>Comunidad 199</v>
      </c>
      <c r="GS1" s="18" t="str">
        <f>+'3. Vulnerabilidad Opera'!GS1</f>
        <v>Comunidad 200</v>
      </c>
    </row>
    <row r="2" spans="1:201" ht="15.75" thickBot="1" x14ac:dyDescent="0.3">
      <c r="A2" s="120" t="s">
        <v>62</v>
      </c>
      <c r="B2" s="198" t="s">
        <v>44</v>
      </c>
      <c r="C2" s="198" t="s">
        <v>44</v>
      </c>
      <c r="D2" s="198" t="s">
        <v>44</v>
      </c>
      <c r="E2" s="198" t="s">
        <v>44</v>
      </c>
      <c r="F2" s="198" t="s">
        <v>44</v>
      </c>
      <c r="G2" s="198" t="s">
        <v>44</v>
      </c>
      <c r="H2" s="198" t="s">
        <v>44</v>
      </c>
      <c r="I2" s="198" t="s">
        <v>44</v>
      </c>
      <c r="J2" s="198" t="s">
        <v>44</v>
      </c>
      <c r="K2" s="198" t="s">
        <v>44</v>
      </c>
      <c r="L2" s="198" t="s">
        <v>44</v>
      </c>
      <c r="M2" s="198" t="s">
        <v>44</v>
      </c>
      <c r="N2" s="198" t="s">
        <v>44</v>
      </c>
      <c r="O2" s="198" t="s">
        <v>44</v>
      </c>
      <c r="P2" s="198" t="s">
        <v>44</v>
      </c>
      <c r="Q2" s="198" t="s">
        <v>44</v>
      </c>
      <c r="R2" s="198" t="s">
        <v>44</v>
      </c>
      <c r="S2" s="198" t="s">
        <v>44</v>
      </c>
      <c r="T2" s="198" t="s">
        <v>44</v>
      </c>
      <c r="U2" s="198" t="s">
        <v>44</v>
      </c>
      <c r="V2" s="198" t="s">
        <v>44</v>
      </c>
      <c r="W2" s="198" t="s">
        <v>44</v>
      </c>
      <c r="X2" s="198" t="s">
        <v>44</v>
      </c>
      <c r="Y2" s="198" t="s">
        <v>44</v>
      </c>
      <c r="Z2" s="198" t="s">
        <v>44</v>
      </c>
      <c r="AA2" s="198" t="s">
        <v>44</v>
      </c>
      <c r="AB2" s="198" t="s">
        <v>44</v>
      </c>
      <c r="AC2" s="198" t="s">
        <v>44</v>
      </c>
      <c r="AD2" s="198" t="s">
        <v>44</v>
      </c>
      <c r="AE2" s="198" t="s">
        <v>44</v>
      </c>
      <c r="AF2" s="198" t="s">
        <v>44</v>
      </c>
      <c r="AG2" s="198" t="s">
        <v>44</v>
      </c>
      <c r="AH2" s="198" t="s">
        <v>44</v>
      </c>
      <c r="AI2" s="198" t="s">
        <v>44</v>
      </c>
      <c r="AJ2" s="198" t="s">
        <v>44</v>
      </c>
      <c r="AK2" s="198" t="s">
        <v>44</v>
      </c>
      <c r="AL2" s="198" t="s">
        <v>44</v>
      </c>
      <c r="AM2" s="198" t="s">
        <v>44</v>
      </c>
      <c r="AN2" s="198" t="s">
        <v>44</v>
      </c>
      <c r="AO2" s="198" t="s">
        <v>44</v>
      </c>
      <c r="AP2" s="198" t="s">
        <v>44</v>
      </c>
      <c r="AQ2" s="198" t="s">
        <v>44</v>
      </c>
      <c r="AR2" s="198" t="s">
        <v>44</v>
      </c>
      <c r="AS2" s="198" t="s">
        <v>44</v>
      </c>
      <c r="AT2" s="198" t="s">
        <v>44</v>
      </c>
      <c r="AU2" s="198" t="s">
        <v>44</v>
      </c>
      <c r="AV2" s="198" t="s">
        <v>44</v>
      </c>
      <c r="AW2" s="198" t="s">
        <v>44</v>
      </c>
      <c r="AX2" s="198" t="s">
        <v>44</v>
      </c>
      <c r="AY2" s="198" t="s">
        <v>44</v>
      </c>
      <c r="AZ2" s="198" t="s">
        <v>44</v>
      </c>
      <c r="BA2" s="198" t="s">
        <v>44</v>
      </c>
      <c r="BB2" s="198" t="s">
        <v>44</v>
      </c>
      <c r="BC2" s="198" t="s">
        <v>44</v>
      </c>
      <c r="BD2" s="198" t="s">
        <v>44</v>
      </c>
      <c r="BE2" s="198" t="s">
        <v>44</v>
      </c>
      <c r="BF2" s="198" t="s">
        <v>44</v>
      </c>
      <c r="BG2" s="198" t="s">
        <v>44</v>
      </c>
      <c r="BH2" s="198" t="s">
        <v>44</v>
      </c>
      <c r="BI2" s="198" t="s">
        <v>44</v>
      </c>
      <c r="BJ2" s="198" t="s">
        <v>44</v>
      </c>
      <c r="BK2" s="198" t="s">
        <v>44</v>
      </c>
      <c r="BL2" s="198" t="s">
        <v>44</v>
      </c>
      <c r="BM2" s="198" t="s">
        <v>44</v>
      </c>
      <c r="BN2" s="198" t="s">
        <v>44</v>
      </c>
      <c r="BO2" s="198" t="s">
        <v>44</v>
      </c>
      <c r="BP2" s="198" t="s">
        <v>44</v>
      </c>
      <c r="BQ2" s="198" t="s">
        <v>44</v>
      </c>
      <c r="BR2" s="198" t="s">
        <v>44</v>
      </c>
      <c r="BS2" s="198" t="s">
        <v>44</v>
      </c>
      <c r="BT2" s="198" t="s">
        <v>44</v>
      </c>
      <c r="BU2" s="198" t="s">
        <v>44</v>
      </c>
      <c r="BV2" s="198" t="s">
        <v>44</v>
      </c>
      <c r="BW2" s="198" t="s">
        <v>44</v>
      </c>
      <c r="BX2" s="198" t="s">
        <v>44</v>
      </c>
      <c r="BY2" s="198" t="s">
        <v>44</v>
      </c>
      <c r="BZ2" s="198" t="s">
        <v>44</v>
      </c>
      <c r="CA2" s="198" t="s">
        <v>44</v>
      </c>
      <c r="CB2" s="198" t="s">
        <v>44</v>
      </c>
      <c r="CC2" s="198" t="s">
        <v>44</v>
      </c>
      <c r="CD2" s="198" t="s">
        <v>44</v>
      </c>
      <c r="CE2" s="198" t="s">
        <v>44</v>
      </c>
      <c r="CF2" s="198" t="s">
        <v>44</v>
      </c>
      <c r="CG2" s="198" t="s">
        <v>44</v>
      </c>
      <c r="CH2" s="198" t="s">
        <v>44</v>
      </c>
      <c r="CI2" s="198" t="s">
        <v>44</v>
      </c>
      <c r="CJ2" s="198" t="s">
        <v>44</v>
      </c>
      <c r="CK2" s="198" t="s">
        <v>44</v>
      </c>
      <c r="CL2" s="198" t="s">
        <v>44</v>
      </c>
      <c r="CM2" s="198" t="s">
        <v>44</v>
      </c>
      <c r="CN2" s="198" t="s">
        <v>44</v>
      </c>
      <c r="CO2" s="198" t="s">
        <v>44</v>
      </c>
      <c r="CP2" s="198" t="s">
        <v>44</v>
      </c>
      <c r="CQ2" s="198" t="s">
        <v>44</v>
      </c>
      <c r="CR2" s="198" t="s">
        <v>44</v>
      </c>
      <c r="CS2" s="198" t="s">
        <v>44</v>
      </c>
      <c r="CT2" s="198" t="s">
        <v>44</v>
      </c>
      <c r="CU2" s="198" t="s">
        <v>44</v>
      </c>
      <c r="CV2" s="198" t="s">
        <v>44</v>
      </c>
      <c r="CW2" s="198" t="s">
        <v>44</v>
      </c>
      <c r="CX2" s="198" t="s">
        <v>44</v>
      </c>
      <c r="CY2" s="198" t="s">
        <v>44</v>
      </c>
      <c r="CZ2" s="198" t="s">
        <v>44</v>
      </c>
      <c r="DA2" s="198" t="s">
        <v>44</v>
      </c>
      <c r="DB2" s="198" t="s">
        <v>44</v>
      </c>
      <c r="DC2" s="198" t="s">
        <v>44</v>
      </c>
      <c r="DD2" s="198" t="s">
        <v>44</v>
      </c>
      <c r="DE2" s="198" t="s">
        <v>44</v>
      </c>
      <c r="DF2" s="198" t="s">
        <v>44</v>
      </c>
      <c r="DG2" s="198" t="s">
        <v>44</v>
      </c>
      <c r="DH2" s="198" t="s">
        <v>44</v>
      </c>
      <c r="DI2" s="198" t="s">
        <v>44</v>
      </c>
      <c r="DJ2" s="198" t="s">
        <v>44</v>
      </c>
      <c r="DK2" s="198" t="s">
        <v>44</v>
      </c>
      <c r="DL2" s="198" t="s">
        <v>44</v>
      </c>
      <c r="DM2" s="198" t="s">
        <v>44</v>
      </c>
      <c r="DN2" s="198" t="s">
        <v>44</v>
      </c>
      <c r="DO2" s="198" t="s">
        <v>44</v>
      </c>
      <c r="DP2" s="198" t="s">
        <v>44</v>
      </c>
      <c r="DQ2" s="198" t="s">
        <v>44</v>
      </c>
      <c r="DR2" s="198" t="s">
        <v>44</v>
      </c>
      <c r="DS2" s="198" t="s">
        <v>44</v>
      </c>
      <c r="DT2" s="198" t="s">
        <v>44</v>
      </c>
      <c r="DU2" s="198" t="s">
        <v>44</v>
      </c>
      <c r="DV2" s="198" t="s">
        <v>44</v>
      </c>
      <c r="DW2" s="198" t="s">
        <v>44</v>
      </c>
      <c r="DX2" s="198" t="s">
        <v>44</v>
      </c>
      <c r="DY2" s="198" t="s">
        <v>44</v>
      </c>
      <c r="DZ2" s="198" t="s">
        <v>44</v>
      </c>
      <c r="EA2" s="198" t="s">
        <v>44</v>
      </c>
      <c r="EB2" s="198" t="s">
        <v>44</v>
      </c>
      <c r="EC2" s="198" t="s">
        <v>44</v>
      </c>
      <c r="ED2" s="198" t="s">
        <v>44</v>
      </c>
      <c r="EE2" s="198" t="s">
        <v>44</v>
      </c>
      <c r="EF2" s="198" t="s">
        <v>44</v>
      </c>
      <c r="EG2" s="198" t="s">
        <v>44</v>
      </c>
      <c r="EH2" s="198" t="s">
        <v>44</v>
      </c>
      <c r="EI2" s="198" t="s">
        <v>44</v>
      </c>
      <c r="EJ2" s="198" t="s">
        <v>44</v>
      </c>
      <c r="EK2" s="198" t="s">
        <v>44</v>
      </c>
      <c r="EL2" s="198" t="s">
        <v>44</v>
      </c>
      <c r="EM2" s="198" t="s">
        <v>44</v>
      </c>
      <c r="EN2" s="198" t="s">
        <v>44</v>
      </c>
      <c r="EO2" s="198" t="s">
        <v>44</v>
      </c>
      <c r="EP2" s="198" t="s">
        <v>44</v>
      </c>
      <c r="EQ2" s="198" t="s">
        <v>44</v>
      </c>
      <c r="ER2" s="198" t="s">
        <v>44</v>
      </c>
      <c r="ES2" s="198" t="s">
        <v>44</v>
      </c>
      <c r="ET2" s="198" t="s">
        <v>44</v>
      </c>
      <c r="EU2" s="198" t="s">
        <v>44</v>
      </c>
      <c r="EV2" s="198" t="s">
        <v>44</v>
      </c>
      <c r="EW2" s="198" t="s">
        <v>44</v>
      </c>
      <c r="EX2" s="198" t="s">
        <v>44</v>
      </c>
      <c r="EY2" s="198" t="s">
        <v>44</v>
      </c>
      <c r="EZ2" s="198" t="s">
        <v>44</v>
      </c>
      <c r="FA2" s="198" t="s">
        <v>44</v>
      </c>
      <c r="FB2" s="198" t="s">
        <v>44</v>
      </c>
      <c r="FC2" s="198" t="s">
        <v>44</v>
      </c>
      <c r="FD2" s="198" t="s">
        <v>44</v>
      </c>
      <c r="FE2" s="198" t="s">
        <v>44</v>
      </c>
      <c r="FF2" s="198" t="s">
        <v>44</v>
      </c>
      <c r="FG2" s="198" t="s">
        <v>44</v>
      </c>
      <c r="FH2" s="198" t="s">
        <v>44</v>
      </c>
      <c r="FI2" s="198" t="s">
        <v>44</v>
      </c>
      <c r="FJ2" s="198" t="s">
        <v>44</v>
      </c>
      <c r="FK2" s="198" t="s">
        <v>44</v>
      </c>
      <c r="FL2" s="198" t="s">
        <v>44</v>
      </c>
      <c r="FM2" s="198" t="s">
        <v>44</v>
      </c>
      <c r="FN2" s="198" t="s">
        <v>44</v>
      </c>
      <c r="FO2" s="198" t="s">
        <v>44</v>
      </c>
      <c r="FP2" s="198" t="s">
        <v>44</v>
      </c>
      <c r="FQ2" s="198" t="s">
        <v>44</v>
      </c>
      <c r="FR2" s="198" t="s">
        <v>44</v>
      </c>
      <c r="FS2" s="198" t="s">
        <v>44</v>
      </c>
      <c r="FT2" s="198" t="s">
        <v>44</v>
      </c>
      <c r="FU2" s="198" t="s">
        <v>44</v>
      </c>
      <c r="FV2" s="198" t="s">
        <v>44</v>
      </c>
      <c r="FW2" s="198" t="s">
        <v>44</v>
      </c>
      <c r="FX2" s="198" t="s">
        <v>44</v>
      </c>
      <c r="FY2" s="198" t="s">
        <v>44</v>
      </c>
      <c r="FZ2" s="198" t="s">
        <v>44</v>
      </c>
      <c r="GA2" s="198" t="s">
        <v>44</v>
      </c>
      <c r="GB2" s="198" t="s">
        <v>44</v>
      </c>
      <c r="GC2" s="198" t="s">
        <v>44</v>
      </c>
      <c r="GD2" s="198" t="s">
        <v>44</v>
      </c>
      <c r="GE2" s="198" t="s">
        <v>44</v>
      </c>
      <c r="GF2" s="198" t="s">
        <v>44</v>
      </c>
      <c r="GG2" s="198" t="s">
        <v>44</v>
      </c>
      <c r="GH2" s="198" t="s">
        <v>44</v>
      </c>
      <c r="GI2" s="198" t="s">
        <v>44</v>
      </c>
      <c r="GJ2" s="198" t="s">
        <v>44</v>
      </c>
      <c r="GK2" s="198" t="s">
        <v>44</v>
      </c>
      <c r="GL2" s="198" t="s">
        <v>44</v>
      </c>
      <c r="GM2" s="198" t="s">
        <v>44</v>
      </c>
      <c r="GN2" s="198" t="s">
        <v>44</v>
      </c>
      <c r="GO2" s="198" t="s">
        <v>44</v>
      </c>
      <c r="GP2" s="198" t="s">
        <v>44</v>
      </c>
      <c r="GQ2" s="198" t="s">
        <v>44</v>
      </c>
      <c r="GR2" s="198" t="s">
        <v>44</v>
      </c>
      <c r="GS2" s="198" t="s">
        <v>44</v>
      </c>
    </row>
    <row r="3" spans="1:201" ht="16.5" x14ac:dyDescent="0.3">
      <c r="A3" s="199" t="s">
        <v>48</v>
      </c>
      <c r="B3" s="5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</row>
    <row r="4" spans="1:201" ht="16.5" x14ac:dyDescent="0.3">
      <c r="A4" s="200" t="s">
        <v>49</v>
      </c>
      <c r="B4" s="5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</row>
    <row r="5" spans="1:201" ht="16.5" x14ac:dyDescent="0.3">
      <c r="A5" s="200" t="s">
        <v>50</v>
      </c>
      <c r="B5" s="5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</row>
    <row r="6" spans="1:201" ht="16.5" x14ac:dyDescent="0.3">
      <c r="A6" s="200" t="s">
        <v>51</v>
      </c>
      <c r="B6" s="5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</row>
    <row r="7" spans="1:201" ht="16.5" x14ac:dyDescent="0.3">
      <c r="A7" s="200" t="s">
        <v>52</v>
      </c>
      <c r="B7" s="5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</row>
    <row r="8" spans="1:201" ht="16.5" x14ac:dyDescent="0.3">
      <c r="A8" s="200" t="s">
        <v>53</v>
      </c>
      <c r="B8" s="5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</row>
    <row r="9" spans="1:201" ht="16.5" x14ac:dyDescent="0.3">
      <c r="A9" s="200" t="s">
        <v>54</v>
      </c>
      <c r="B9" s="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</row>
    <row r="10" spans="1:201" ht="16.5" x14ac:dyDescent="0.3">
      <c r="A10" s="200" t="s">
        <v>55</v>
      </c>
      <c r="B10" s="5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</row>
    <row r="11" spans="1:201" ht="17.25" thickBot="1" x14ac:dyDescent="0.35">
      <c r="A11" s="201" t="s">
        <v>56</v>
      </c>
      <c r="B11" s="6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</row>
  </sheetData>
  <pageMargins left="0.7" right="0.7" top="0.75" bottom="0.75" header="0.3" footer="0.3"/>
  <pageSetup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'Tablas de datos'!$A$2:$A$4</xm:f>
          </x14:formula1>
          <xm:sqref>B2:GS11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Y22"/>
  <sheetViews>
    <sheetView zoomScale="90" zoomScaleNormal="90" workbookViewId="0">
      <pane xSplit="1" ySplit="1" topLeftCell="B22" activePane="bottomRight" state="frozen"/>
      <selection pane="topRight" activeCell="G1" sqref="G1"/>
      <selection pane="bottomLeft" activeCell="A2" sqref="A2"/>
      <selection pane="bottomRight" activeCell="C3" sqref="C3"/>
    </sheetView>
  </sheetViews>
  <sheetFormatPr baseColWidth="10" defaultColWidth="11.42578125" defaultRowHeight="15" x14ac:dyDescent="0.25"/>
  <cols>
    <col min="1" max="1" width="51" customWidth="1"/>
    <col min="2" max="201" width="6.7109375" customWidth="1"/>
    <col min="202" max="205" width="6" customWidth="1"/>
    <col min="206" max="206" width="8.85546875" customWidth="1"/>
    <col min="207" max="216" width="4.7109375" customWidth="1"/>
  </cols>
  <sheetData>
    <row r="1" spans="1:207" ht="85.5" customHeight="1" thickTop="1" thickBot="1" x14ac:dyDescent="0.3">
      <c r="A1" s="123" t="s">
        <v>47</v>
      </c>
      <c r="B1" s="124" t="s">
        <v>270</v>
      </c>
      <c r="C1" s="124" t="s">
        <v>271</v>
      </c>
      <c r="D1" s="124" t="s">
        <v>272</v>
      </c>
      <c r="E1" s="124" t="s">
        <v>273</v>
      </c>
      <c r="F1" s="124" t="s">
        <v>274</v>
      </c>
      <c r="G1" s="124" t="s">
        <v>66</v>
      </c>
      <c r="H1" s="124" t="s">
        <v>67</v>
      </c>
      <c r="I1" s="124" t="s">
        <v>68</v>
      </c>
      <c r="J1" s="124" t="s">
        <v>69</v>
      </c>
      <c r="K1" s="124" t="s">
        <v>70</v>
      </c>
      <c r="L1" s="124" t="s">
        <v>71</v>
      </c>
      <c r="M1" s="124" t="s">
        <v>72</v>
      </c>
      <c r="N1" s="124" t="s">
        <v>73</v>
      </c>
      <c r="O1" s="124" t="s">
        <v>74</v>
      </c>
      <c r="P1" s="124" t="s">
        <v>75</v>
      </c>
      <c r="Q1" s="124" t="s">
        <v>76</v>
      </c>
      <c r="R1" s="124" t="s">
        <v>77</v>
      </c>
      <c r="S1" s="124" t="s">
        <v>78</v>
      </c>
      <c r="T1" s="124" t="s">
        <v>79</v>
      </c>
      <c r="U1" s="124" t="s">
        <v>80</v>
      </c>
      <c r="V1" s="124" t="s">
        <v>81</v>
      </c>
      <c r="W1" s="124" t="s">
        <v>82</v>
      </c>
      <c r="X1" s="124" t="s">
        <v>83</v>
      </c>
      <c r="Y1" s="124" t="s">
        <v>84</v>
      </c>
      <c r="Z1" s="124" t="s">
        <v>85</v>
      </c>
      <c r="AA1" s="124" t="s">
        <v>86</v>
      </c>
      <c r="AB1" s="124" t="s">
        <v>87</v>
      </c>
      <c r="AC1" s="124" t="s">
        <v>88</v>
      </c>
      <c r="AD1" s="124" t="s">
        <v>89</v>
      </c>
      <c r="AE1" s="124" t="s">
        <v>90</v>
      </c>
      <c r="AF1" s="124" t="s">
        <v>91</v>
      </c>
      <c r="AG1" s="124" t="s">
        <v>92</v>
      </c>
      <c r="AH1" s="124" t="s">
        <v>93</v>
      </c>
      <c r="AI1" s="124" t="s">
        <v>94</v>
      </c>
      <c r="AJ1" s="124" t="s">
        <v>95</v>
      </c>
      <c r="AK1" s="124" t="s">
        <v>96</v>
      </c>
      <c r="AL1" s="124" t="s">
        <v>97</v>
      </c>
      <c r="AM1" s="124" t="s">
        <v>98</v>
      </c>
      <c r="AN1" s="124" t="s">
        <v>99</v>
      </c>
      <c r="AO1" s="124" t="s">
        <v>100</v>
      </c>
      <c r="AP1" s="124" t="s">
        <v>101</v>
      </c>
      <c r="AQ1" s="124" t="s">
        <v>102</v>
      </c>
      <c r="AR1" s="124" t="s">
        <v>103</v>
      </c>
      <c r="AS1" s="124" t="s">
        <v>104</v>
      </c>
      <c r="AT1" s="124" t="s">
        <v>105</v>
      </c>
      <c r="AU1" s="124" t="s">
        <v>106</v>
      </c>
      <c r="AV1" s="124" t="s">
        <v>107</v>
      </c>
      <c r="AW1" s="124" t="s">
        <v>108</v>
      </c>
      <c r="AX1" s="124" t="s">
        <v>109</v>
      </c>
      <c r="AY1" s="124" t="s">
        <v>110</v>
      </c>
      <c r="AZ1" s="124" t="s">
        <v>111</v>
      </c>
      <c r="BA1" s="124" t="s">
        <v>112</v>
      </c>
      <c r="BB1" s="124" t="s">
        <v>113</v>
      </c>
      <c r="BC1" s="124" t="s">
        <v>114</v>
      </c>
      <c r="BD1" s="124" t="s">
        <v>115</v>
      </c>
      <c r="BE1" s="124" t="s">
        <v>116</v>
      </c>
      <c r="BF1" s="124" t="s">
        <v>117</v>
      </c>
      <c r="BG1" s="124" t="s">
        <v>118</v>
      </c>
      <c r="BH1" s="124" t="s">
        <v>119</v>
      </c>
      <c r="BI1" s="124" t="s">
        <v>120</v>
      </c>
      <c r="BJ1" s="124" t="s">
        <v>121</v>
      </c>
      <c r="BK1" s="124" t="s">
        <v>122</v>
      </c>
      <c r="BL1" s="124" t="s">
        <v>123</v>
      </c>
      <c r="BM1" s="124" t="s">
        <v>124</v>
      </c>
      <c r="BN1" s="124" t="s">
        <v>125</v>
      </c>
      <c r="BO1" s="124" t="s">
        <v>126</v>
      </c>
      <c r="BP1" s="124" t="s">
        <v>127</v>
      </c>
      <c r="BQ1" s="124" t="s">
        <v>128</v>
      </c>
      <c r="BR1" s="124" t="s">
        <v>129</v>
      </c>
      <c r="BS1" s="124" t="s">
        <v>130</v>
      </c>
      <c r="BT1" s="124" t="s">
        <v>131</v>
      </c>
      <c r="BU1" s="124" t="s">
        <v>132</v>
      </c>
      <c r="BV1" s="124" t="s">
        <v>133</v>
      </c>
      <c r="BW1" s="124" t="s">
        <v>134</v>
      </c>
      <c r="BX1" s="124" t="s">
        <v>135</v>
      </c>
      <c r="BY1" s="124" t="s">
        <v>136</v>
      </c>
      <c r="BZ1" s="124" t="s">
        <v>137</v>
      </c>
      <c r="CA1" s="124" t="s">
        <v>138</v>
      </c>
      <c r="CB1" s="124" t="s">
        <v>139</v>
      </c>
      <c r="CC1" s="124" t="s">
        <v>140</v>
      </c>
      <c r="CD1" s="124" t="s">
        <v>141</v>
      </c>
      <c r="CE1" s="124" t="s">
        <v>142</v>
      </c>
      <c r="CF1" s="124" t="s">
        <v>143</v>
      </c>
      <c r="CG1" s="124" t="s">
        <v>144</v>
      </c>
      <c r="CH1" s="124" t="s">
        <v>145</v>
      </c>
      <c r="CI1" s="124" t="s">
        <v>146</v>
      </c>
      <c r="CJ1" s="124" t="s">
        <v>147</v>
      </c>
      <c r="CK1" s="124" t="s">
        <v>148</v>
      </c>
      <c r="CL1" s="124" t="s">
        <v>149</v>
      </c>
      <c r="CM1" s="124" t="s">
        <v>150</v>
      </c>
      <c r="CN1" s="124" t="s">
        <v>151</v>
      </c>
      <c r="CO1" s="124" t="s">
        <v>152</v>
      </c>
      <c r="CP1" s="124" t="s">
        <v>153</v>
      </c>
      <c r="CQ1" s="124" t="s">
        <v>154</v>
      </c>
      <c r="CR1" s="124" t="s">
        <v>155</v>
      </c>
      <c r="CS1" s="124" t="s">
        <v>156</v>
      </c>
      <c r="CT1" s="124" t="s">
        <v>157</v>
      </c>
      <c r="CU1" s="124" t="s">
        <v>158</v>
      </c>
      <c r="CV1" s="124" t="s">
        <v>159</v>
      </c>
      <c r="CW1" s="124" t="s">
        <v>160</v>
      </c>
      <c r="CX1" s="124" t="s">
        <v>161</v>
      </c>
      <c r="CY1" s="124" t="s">
        <v>162</v>
      </c>
      <c r="CZ1" s="124" t="s">
        <v>163</v>
      </c>
      <c r="DA1" s="124" t="s">
        <v>164</v>
      </c>
      <c r="DB1" s="124" t="s">
        <v>165</v>
      </c>
      <c r="DC1" s="124" t="s">
        <v>166</v>
      </c>
      <c r="DD1" s="124" t="s">
        <v>167</v>
      </c>
      <c r="DE1" s="124" t="s">
        <v>168</v>
      </c>
      <c r="DF1" s="124" t="s">
        <v>169</v>
      </c>
      <c r="DG1" s="124" t="s">
        <v>170</v>
      </c>
      <c r="DH1" s="124" t="s">
        <v>171</v>
      </c>
      <c r="DI1" s="124" t="s">
        <v>172</v>
      </c>
      <c r="DJ1" s="124" t="s">
        <v>173</v>
      </c>
      <c r="DK1" s="124" t="s">
        <v>174</v>
      </c>
      <c r="DL1" s="124" t="s">
        <v>175</v>
      </c>
      <c r="DM1" s="124" t="s">
        <v>176</v>
      </c>
      <c r="DN1" s="124" t="s">
        <v>177</v>
      </c>
      <c r="DO1" s="124" t="s">
        <v>178</v>
      </c>
      <c r="DP1" s="124" t="s">
        <v>179</v>
      </c>
      <c r="DQ1" s="124" t="s">
        <v>180</v>
      </c>
      <c r="DR1" s="124" t="s">
        <v>181</v>
      </c>
      <c r="DS1" s="124" t="s">
        <v>182</v>
      </c>
      <c r="DT1" s="124" t="s">
        <v>183</v>
      </c>
      <c r="DU1" s="124" t="s">
        <v>184</v>
      </c>
      <c r="DV1" s="124" t="s">
        <v>185</v>
      </c>
      <c r="DW1" s="124" t="s">
        <v>186</v>
      </c>
      <c r="DX1" s="124" t="s">
        <v>187</v>
      </c>
      <c r="DY1" s="124" t="s">
        <v>188</v>
      </c>
      <c r="DZ1" s="124" t="s">
        <v>189</v>
      </c>
      <c r="EA1" s="124" t="s">
        <v>190</v>
      </c>
      <c r="EB1" s="124" t="s">
        <v>191</v>
      </c>
      <c r="EC1" s="124" t="s">
        <v>192</v>
      </c>
      <c r="ED1" s="124" t="s">
        <v>193</v>
      </c>
      <c r="EE1" s="124" t="s">
        <v>194</v>
      </c>
      <c r="EF1" s="124" t="s">
        <v>195</v>
      </c>
      <c r="EG1" s="124" t="s">
        <v>196</v>
      </c>
      <c r="EH1" s="124" t="s">
        <v>197</v>
      </c>
      <c r="EI1" s="124" t="s">
        <v>198</v>
      </c>
      <c r="EJ1" s="124" t="s">
        <v>199</v>
      </c>
      <c r="EK1" s="124" t="s">
        <v>200</v>
      </c>
      <c r="EL1" s="124" t="s">
        <v>201</v>
      </c>
      <c r="EM1" s="124" t="s">
        <v>202</v>
      </c>
      <c r="EN1" s="124" t="s">
        <v>203</v>
      </c>
      <c r="EO1" s="124" t="s">
        <v>204</v>
      </c>
      <c r="EP1" s="124" t="s">
        <v>205</v>
      </c>
      <c r="EQ1" s="124" t="s">
        <v>206</v>
      </c>
      <c r="ER1" s="124" t="s">
        <v>207</v>
      </c>
      <c r="ES1" s="124" t="s">
        <v>208</v>
      </c>
      <c r="ET1" s="124" t="s">
        <v>209</v>
      </c>
      <c r="EU1" s="124" t="s">
        <v>210</v>
      </c>
      <c r="EV1" s="124" t="s">
        <v>211</v>
      </c>
      <c r="EW1" s="124" t="s">
        <v>212</v>
      </c>
      <c r="EX1" s="124" t="s">
        <v>213</v>
      </c>
      <c r="EY1" s="124" t="s">
        <v>214</v>
      </c>
      <c r="EZ1" s="124" t="s">
        <v>215</v>
      </c>
      <c r="FA1" s="124" t="s">
        <v>216</v>
      </c>
      <c r="FB1" s="124" t="s">
        <v>217</v>
      </c>
      <c r="FC1" s="124" t="s">
        <v>218</v>
      </c>
      <c r="FD1" s="124" t="s">
        <v>219</v>
      </c>
      <c r="FE1" s="124" t="s">
        <v>220</v>
      </c>
      <c r="FF1" s="124" t="s">
        <v>221</v>
      </c>
      <c r="FG1" s="124" t="s">
        <v>222</v>
      </c>
      <c r="FH1" s="124" t="s">
        <v>223</v>
      </c>
      <c r="FI1" s="124" t="s">
        <v>224</v>
      </c>
      <c r="FJ1" s="124" t="s">
        <v>225</v>
      </c>
      <c r="FK1" s="124" t="s">
        <v>226</v>
      </c>
      <c r="FL1" s="124" t="s">
        <v>227</v>
      </c>
      <c r="FM1" s="124" t="s">
        <v>228</v>
      </c>
      <c r="FN1" s="124" t="s">
        <v>229</v>
      </c>
      <c r="FO1" s="124" t="s">
        <v>230</v>
      </c>
      <c r="FP1" s="124" t="s">
        <v>231</v>
      </c>
      <c r="FQ1" s="124" t="s">
        <v>232</v>
      </c>
      <c r="FR1" s="124" t="s">
        <v>233</v>
      </c>
      <c r="FS1" s="124" t="s">
        <v>234</v>
      </c>
      <c r="FT1" s="124" t="s">
        <v>235</v>
      </c>
      <c r="FU1" s="124" t="s">
        <v>236</v>
      </c>
      <c r="FV1" s="124" t="s">
        <v>237</v>
      </c>
      <c r="FW1" s="124" t="s">
        <v>238</v>
      </c>
      <c r="FX1" s="124" t="s">
        <v>239</v>
      </c>
      <c r="FY1" s="124" t="s">
        <v>240</v>
      </c>
      <c r="FZ1" s="124" t="s">
        <v>241</v>
      </c>
      <c r="GA1" s="124" t="s">
        <v>242</v>
      </c>
      <c r="GB1" s="124" t="s">
        <v>243</v>
      </c>
      <c r="GC1" s="124" t="s">
        <v>244</v>
      </c>
      <c r="GD1" s="124" t="s">
        <v>245</v>
      </c>
      <c r="GE1" s="124" t="s">
        <v>246</v>
      </c>
      <c r="GF1" s="124" t="s">
        <v>247</v>
      </c>
      <c r="GG1" s="124" t="s">
        <v>248</v>
      </c>
      <c r="GH1" s="124" t="s">
        <v>249</v>
      </c>
      <c r="GI1" s="124" t="s">
        <v>250</v>
      </c>
      <c r="GJ1" s="124" t="s">
        <v>251</v>
      </c>
      <c r="GK1" s="124" t="s">
        <v>252</v>
      </c>
      <c r="GL1" s="124" t="s">
        <v>253</v>
      </c>
      <c r="GM1" s="124" t="s">
        <v>254</v>
      </c>
      <c r="GN1" s="124" t="s">
        <v>255</v>
      </c>
      <c r="GO1" s="124" t="s">
        <v>256</v>
      </c>
      <c r="GP1" s="124" t="s">
        <v>257</v>
      </c>
      <c r="GQ1" s="124" t="s">
        <v>258</v>
      </c>
      <c r="GR1" s="124" t="s">
        <v>259</v>
      </c>
      <c r="GS1" s="124" t="s">
        <v>260</v>
      </c>
      <c r="GT1" s="235" t="s">
        <v>302</v>
      </c>
      <c r="GU1" s="235"/>
      <c r="GV1" s="235" t="s">
        <v>303</v>
      </c>
      <c r="GW1" s="235"/>
      <c r="GX1" s="235" t="s">
        <v>57</v>
      </c>
      <c r="GY1" s="235"/>
    </row>
    <row r="2" spans="1:207" ht="31.5" thickTop="1" thickBot="1" x14ac:dyDescent="0.3">
      <c r="A2" s="148" t="s">
        <v>62</v>
      </c>
      <c r="B2" s="149" t="str">
        <f>+'4. Vul. Amb. e Hig.'!B2</f>
        <v>No</v>
      </c>
      <c r="C2" s="149" t="str">
        <f>+'4. Vul. Amb. e Hig.'!C2</f>
        <v>No</v>
      </c>
      <c r="D2" s="149" t="str">
        <f>+'4. Vul. Amb. e Hig.'!D2</f>
        <v>No</v>
      </c>
      <c r="E2" s="149" t="str">
        <f>+'4. Vul. Amb. e Hig.'!E2</f>
        <v>No</v>
      </c>
      <c r="F2" s="149" t="str">
        <f>+'4. Vul. Amb. e Hig.'!F2</f>
        <v>No</v>
      </c>
      <c r="G2" s="149" t="str">
        <f>+'4. Vul. Amb. e Hig.'!G2</f>
        <v>No</v>
      </c>
      <c r="H2" s="149" t="str">
        <f>+'4. Vul. Amb. e Hig.'!H2</f>
        <v>No</v>
      </c>
      <c r="I2" s="149" t="str">
        <f>+'4. Vul. Amb. e Hig.'!I2</f>
        <v>No</v>
      </c>
      <c r="J2" s="149" t="str">
        <f>+'4. Vul. Amb. e Hig.'!J2</f>
        <v>No</v>
      </c>
      <c r="K2" s="149" t="str">
        <f>+'4. Vul. Amb. e Hig.'!K2</f>
        <v>No</v>
      </c>
      <c r="L2" s="149" t="str">
        <f>+'4. Vul. Amb. e Hig.'!L2</f>
        <v>No</v>
      </c>
      <c r="M2" s="149" t="str">
        <f>+'4. Vul. Amb. e Hig.'!M2</f>
        <v>No</v>
      </c>
      <c r="N2" s="149" t="str">
        <f>+'4. Vul. Amb. e Hig.'!N2</f>
        <v>No</v>
      </c>
      <c r="O2" s="149" t="str">
        <f>+'4. Vul. Amb. e Hig.'!O2</f>
        <v>No</v>
      </c>
      <c r="P2" s="149" t="str">
        <f>+'4. Vul. Amb. e Hig.'!P2</f>
        <v>No</v>
      </c>
      <c r="Q2" s="149" t="str">
        <f>+'4. Vul. Amb. e Hig.'!Q2</f>
        <v>No</v>
      </c>
      <c r="R2" s="149" t="str">
        <f>+'4. Vul. Amb. e Hig.'!R2</f>
        <v>No</v>
      </c>
      <c r="S2" s="149" t="str">
        <f>+'4. Vul. Amb. e Hig.'!S2</f>
        <v>No</v>
      </c>
      <c r="T2" s="149" t="str">
        <f>+'4. Vul. Amb. e Hig.'!T2</f>
        <v>No</v>
      </c>
      <c r="U2" s="149" t="str">
        <f>+'4. Vul. Amb. e Hig.'!U2</f>
        <v>No</v>
      </c>
      <c r="V2" s="149" t="str">
        <f>+'4. Vul. Amb. e Hig.'!V2</f>
        <v>No</v>
      </c>
      <c r="W2" s="149" t="str">
        <f>+'4. Vul. Amb. e Hig.'!W2</f>
        <v>No</v>
      </c>
      <c r="X2" s="149" t="str">
        <f>+'4. Vul. Amb. e Hig.'!X2</f>
        <v>No</v>
      </c>
      <c r="Y2" s="149" t="str">
        <f>+'4. Vul. Amb. e Hig.'!Y2</f>
        <v>No</v>
      </c>
      <c r="Z2" s="149" t="str">
        <f>+'4. Vul. Amb. e Hig.'!Z2</f>
        <v>No</v>
      </c>
      <c r="AA2" s="149" t="str">
        <f>+'4. Vul. Amb. e Hig.'!AA2</f>
        <v>No</v>
      </c>
      <c r="AB2" s="149" t="str">
        <f>+'4. Vul. Amb. e Hig.'!AB2</f>
        <v>No</v>
      </c>
      <c r="AC2" s="149" t="str">
        <f>+'4. Vul. Amb. e Hig.'!AC2</f>
        <v>No</v>
      </c>
      <c r="AD2" s="149" t="str">
        <f>+'4. Vul. Amb. e Hig.'!AD2</f>
        <v>No</v>
      </c>
      <c r="AE2" s="149" t="str">
        <f>+'4. Vul. Amb. e Hig.'!AE2</f>
        <v>No</v>
      </c>
      <c r="AF2" s="149" t="str">
        <f>+'4. Vul. Amb. e Hig.'!AF2</f>
        <v>No</v>
      </c>
      <c r="AG2" s="149" t="str">
        <f>+'4. Vul. Amb. e Hig.'!AG2</f>
        <v>No</v>
      </c>
      <c r="AH2" s="149" t="str">
        <f>+'4. Vul. Amb. e Hig.'!AH2</f>
        <v>No</v>
      </c>
      <c r="AI2" s="149" t="str">
        <f>+'4. Vul. Amb. e Hig.'!AI2</f>
        <v>No</v>
      </c>
      <c r="AJ2" s="149" t="str">
        <f>+'4. Vul. Amb. e Hig.'!AJ2</f>
        <v>No</v>
      </c>
      <c r="AK2" s="149" t="str">
        <f>+'4. Vul. Amb. e Hig.'!AK2</f>
        <v>No</v>
      </c>
      <c r="AL2" s="149" t="str">
        <f>+'4. Vul. Amb. e Hig.'!AL2</f>
        <v>No</v>
      </c>
      <c r="AM2" s="149" t="str">
        <f>+'4. Vul. Amb. e Hig.'!AM2</f>
        <v>No</v>
      </c>
      <c r="AN2" s="149" t="str">
        <f>+'4. Vul. Amb. e Hig.'!AN2</f>
        <v>No</v>
      </c>
      <c r="AO2" s="149" t="str">
        <f>+'4. Vul. Amb. e Hig.'!AO2</f>
        <v>No</v>
      </c>
      <c r="AP2" s="149" t="str">
        <f>+'4. Vul. Amb. e Hig.'!AP2</f>
        <v>No</v>
      </c>
      <c r="AQ2" s="149" t="str">
        <f>+'4. Vul. Amb. e Hig.'!AQ2</f>
        <v>No</v>
      </c>
      <c r="AR2" s="149" t="str">
        <f>+'4. Vul. Amb. e Hig.'!AR2</f>
        <v>No</v>
      </c>
      <c r="AS2" s="149" t="str">
        <f>+'4. Vul. Amb. e Hig.'!AS2</f>
        <v>No</v>
      </c>
      <c r="AT2" s="149" t="str">
        <f>+'4. Vul. Amb. e Hig.'!AT2</f>
        <v>No</v>
      </c>
      <c r="AU2" s="149" t="str">
        <f>+'4. Vul. Amb. e Hig.'!AU2</f>
        <v>No</v>
      </c>
      <c r="AV2" s="149" t="str">
        <f>+'4. Vul. Amb. e Hig.'!AV2</f>
        <v>No</v>
      </c>
      <c r="AW2" s="149" t="str">
        <f>+'4. Vul. Amb. e Hig.'!AW2</f>
        <v>No</v>
      </c>
      <c r="AX2" s="149" t="str">
        <f>+'4. Vul. Amb. e Hig.'!AX2</f>
        <v>No</v>
      </c>
      <c r="AY2" s="149" t="str">
        <f>+'4. Vul. Amb. e Hig.'!AY2</f>
        <v>No</v>
      </c>
      <c r="AZ2" s="149" t="str">
        <f>+'4. Vul. Amb. e Hig.'!AZ2</f>
        <v>No</v>
      </c>
      <c r="BA2" s="149" t="str">
        <f>+'4. Vul. Amb. e Hig.'!BA2</f>
        <v>No</v>
      </c>
      <c r="BB2" s="149" t="str">
        <f>+'4. Vul. Amb. e Hig.'!BB2</f>
        <v>No</v>
      </c>
      <c r="BC2" s="149" t="str">
        <f>+'4. Vul. Amb. e Hig.'!BC2</f>
        <v>No</v>
      </c>
      <c r="BD2" s="149" t="str">
        <f>+'4. Vul. Amb. e Hig.'!BD2</f>
        <v>No</v>
      </c>
      <c r="BE2" s="149" t="str">
        <f>+'4. Vul. Amb. e Hig.'!BE2</f>
        <v>No</v>
      </c>
      <c r="BF2" s="149" t="str">
        <f>+'4. Vul. Amb. e Hig.'!BF2</f>
        <v>No</v>
      </c>
      <c r="BG2" s="149" t="str">
        <f>+'4. Vul. Amb. e Hig.'!BG2</f>
        <v>No</v>
      </c>
      <c r="BH2" s="149" t="str">
        <f>+'4. Vul. Amb. e Hig.'!BH2</f>
        <v>No</v>
      </c>
      <c r="BI2" s="149" t="str">
        <f>+'4. Vul. Amb. e Hig.'!BI2</f>
        <v>No</v>
      </c>
      <c r="BJ2" s="149" t="str">
        <f>+'4. Vul. Amb. e Hig.'!BJ2</f>
        <v>No</v>
      </c>
      <c r="BK2" s="149" t="str">
        <f>+'4. Vul. Amb. e Hig.'!BK2</f>
        <v>No</v>
      </c>
      <c r="BL2" s="149" t="str">
        <f>+'4. Vul. Amb. e Hig.'!BL2</f>
        <v>No</v>
      </c>
      <c r="BM2" s="149" t="str">
        <f>+'4. Vul. Amb. e Hig.'!BM2</f>
        <v>No</v>
      </c>
      <c r="BN2" s="149" t="str">
        <f>+'4. Vul. Amb. e Hig.'!BN2</f>
        <v>No</v>
      </c>
      <c r="BO2" s="149" t="str">
        <f>+'4. Vul. Amb. e Hig.'!BO2</f>
        <v>No</v>
      </c>
      <c r="BP2" s="149" t="str">
        <f>+'4. Vul. Amb. e Hig.'!BP2</f>
        <v>No</v>
      </c>
      <c r="BQ2" s="149" t="str">
        <f>+'4. Vul. Amb. e Hig.'!BQ2</f>
        <v>No</v>
      </c>
      <c r="BR2" s="149" t="str">
        <f>+'4. Vul. Amb. e Hig.'!BR2</f>
        <v>No</v>
      </c>
      <c r="BS2" s="149" t="str">
        <f>+'4. Vul. Amb. e Hig.'!BS2</f>
        <v>No</v>
      </c>
      <c r="BT2" s="149" t="str">
        <f>+'4. Vul. Amb. e Hig.'!BT2</f>
        <v>No</v>
      </c>
      <c r="BU2" s="149" t="str">
        <f>+'4. Vul. Amb. e Hig.'!BU2</f>
        <v>No</v>
      </c>
      <c r="BV2" s="149" t="str">
        <f>+'4. Vul. Amb. e Hig.'!BV2</f>
        <v>No</v>
      </c>
      <c r="BW2" s="149" t="str">
        <f>+'4. Vul. Amb. e Hig.'!BW2</f>
        <v>No</v>
      </c>
      <c r="BX2" s="149" t="str">
        <f>+'4. Vul. Amb. e Hig.'!BX2</f>
        <v>No</v>
      </c>
      <c r="BY2" s="149" t="str">
        <f>+'4. Vul. Amb. e Hig.'!BY2</f>
        <v>No</v>
      </c>
      <c r="BZ2" s="149" t="str">
        <f>+'4. Vul. Amb. e Hig.'!BZ2</f>
        <v>No</v>
      </c>
      <c r="CA2" s="149" t="str">
        <f>+'4. Vul. Amb. e Hig.'!CA2</f>
        <v>No</v>
      </c>
      <c r="CB2" s="149" t="str">
        <f>+'4. Vul. Amb. e Hig.'!CB2</f>
        <v>No</v>
      </c>
      <c r="CC2" s="149" t="str">
        <f>+'4. Vul. Amb. e Hig.'!CC2</f>
        <v>No</v>
      </c>
      <c r="CD2" s="149" t="str">
        <f>+'4. Vul. Amb. e Hig.'!CD2</f>
        <v>No</v>
      </c>
      <c r="CE2" s="149" t="str">
        <f>+'4. Vul. Amb. e Hig.'!CE2</f>
        <v>No</v>
      </c>
      <c r="CF2" s="149" t="str">
        <f>+'4. Vul. Amb. e Hig.'!CF2</f>
        <v>No</v>
      </c>
      <c r="CG2" s="149" t="str">
        <f>+'4. Vul. Amb. e Hig.'!CG2</f>
        <v>No</v>
      </c>
      <c r="CH2" s="149" t="str">
        <f>+'4. Vul. Amb. e Hig.'!CH2</f>
        <v>No</v>
      </c>
      <c r="CI2" s="149" t="str">
        <f>+'4. Vul. Amb. e Hig.'!CI2</f>
        <v>No</v>
      </c>
      <c r="CJ2" s="149" t="str">
        <f>+'4. Vul. Amb. e Hig.'!CJ2</f>
        <v>No</v>
      </c>
      <c r="CK2" s="149" t="str">
        <f>+'4. Vul. Amb. e Hig.'!CK2</f>
        <v>No</v>
      </c>
      <c r="CL2" s="149" t="str">
        <f>+'4. Vul. Amb. e Hig.'!CL2</f>
        <v>No</v>
      </c>
      <c r="CM2" s="149" t="str">
        <f>+'4. Vul. Amb. e Hig.'!CM2</f>
        <v>No</v>
      </c>
      <c r="CN2" s="149" t="str">
        <f>+'4. Vul. Amb. e Hig.'!CN2</f>
        <v>No</v>
      </c>
      <c r="CO2" s="149" t="str">
        <f>+'4. Vul. Amb. e Hig.'!CO2</f>
        <v>No</v>
      </c>
      <c r="CP2" s="149" t="str">
        <f>+'4. Vul. Amb. e Hig.'!CP2</f>
        <v>No</v>
      </c>
      <c r="CQ2" s="149" t="str">
        <f>+'4. Vul. Amb. e Hig.'!CQ2</f>
        <v>No</v>
      </c>
      <c r="CR2" s="149" t="str">
        <f>+'4. Vul. Amb. e Hig.'!CR2</f>
        <v>No</v>
      </c>
      <c r="CS2" s="149" t="str">
        <f>+'4. Vul. Amb. e Hig.'!CS2</f>
        <v>No</v>
      </c>
      <c r="CT2" s="149" t="str">
        <f>+'4. Vul. Amb. e Hig.'!CT2</f>
        <v>No</v>
      </c>
      <c r="CU2" s="149" t="str">
        <f>+'4. Vul. Amb. e Hig.'!CU2</f>
        <v>No</v>
      </c>
      <c r="CV2" s="149" t="str">
        <f>+'4. Vul. Amb. e Hig.'!CV2</f>
        <v>No</v>
      </c>
      <c r="CW2" s="149" t="str">
        <f>+'4. Vul. Amb. e Hig.'!CW2</f>
        <v>No</v>
      </c>
      <c r="CX2" s="149" t="str">
        <f>+'4. Vul. Amb. e Hig.'!CX2</f>
        <v>No</v>
      </c>
      <c r="CY2" s="149" t="str">
        <f>+'4. Vul. Amb. e Hig.'!CY2</f>
        <v>No</v>
      </c>
      <c r="CZ2" s="149" t="str">
        <f>+'4. Vul. Amb. e Hig.'!CZ2</f>
        <v>No</v>
      </c>
      <c r="DA2" s="149" t="str">
        <f>+'4. Vul. Amb. e Hig.'!DA2</f>
        <v>No</v>
      </c>
      <c r="DB2" s="149" t="str">
        <f>+'4. Vul. Amb. e Hig.'!DB2</f>
        <v>No</v>
      </c>
      <c r="DC2" s="149" t="str">
        <f>+'4. Vul. Amb. e Hig.'!DC2</f>
        <v>No</v>
      </c>
      <c r="DD2" s="149" t="str">
        <f>+'4. Vul. Amb. e Hig.'!DD2</f>
        <v>No</v>
      </c>
      <c r="DE2" s="149" t="str">
        <f>+'4. Vul. Amb. e Hig.'!DE2</f>
        <v>No</v>
      </c>
      <c r="DF2" s="149" t="str">
        <f>+'4. Vul. Amb. e Hig.'!DF2</f>
        <v>No</v>
      </c>
      <c r="DG2" s="149" t="str">
        <f>+'4. Vul. Amb. e Hig.'!DG2</f>
        <v>No</v>
      </c>
      <c r="DH2" s="149" t="str">
        <f>+'4. Vul. Amb. e Hig.'!DH2</f>
        <v>No</v>
      </c>
      <c r="DI2" s="149" t="str">
        <f>+'4. Vul. Amb. e Hig.'!DI2</f>
        <v>No</v>
      </c>
      <c r="DJ2" s="149" t="str">
        <f>+'4. Vul. Amb. e Hig.'!DJ2</f>
        <v>No</v>
      </c>
      <c r="DK2" s="149" t="str">
        <f>+'4. Vul. Amb. e Hig.'!DK2</f>
        <v>No</v>
      </c>
      <c r="DL2" s="149" t="str">
        <f>+'4. Vul. Amb. e Hig.'!DL2</f>
        <v>No</v>
      </c>
      <c r="DM2" s="149" t="str">
        <f>+'4. Vul. Amb. e Hig.'!DM2</f>
        <v>No</v>
      </c>
      <c r="DN2" s="149" t="str">
        <f>+'4. Vul. Amb. e Hig.'!DN2</f>
        <v>No</v>
      </c>
      <c r="DO2" s="149" t="str">
        <f>+'4. Vul. Amb. e Hig.'!DO2</f>
        <v>No</v>
      </c>
      <c r="DP2" s="149" t="str">
        <f>+'4. Vul. Amb. e Hig.'!DP2</f>
        <v>No</v>
      </c>
      <c r="DQ2" s="149" t="str">
        <f>+'4. Vul. Amb. e Hig.'!DQ2</f>
        <v>No</v>
      </c>
      <c r="DR2" s="149" t="str">
        <f>+'4. Vul. Amb. e Hig.'!DR2</f>
        <v>No</v>
      </c>
      <c r="DS2" s="149" t="str">
        <f>+'4. Vul. Amb. e Hig.'!DS2</f>
        <v>No</v>
      </c>
      <c r="DT2" s="149" t="str">
        <f>+'4. Vul. Amb. e Hig.'!DT2</f>
        <v>No</v>
      </c>
      <c r="DU2" s="149" t="str">
        <f>+'4. Vul. Amb. e Hig.'!DU2</f>
        <v>No</v>
      </c>
      <c r="DV2" s="149" t="str">
        <f>+'4. Vul. Amb. e Hig.'!DV2</f>
        <v>No</v>
      </c>
      <c r="DW2" s="149" t="str">
        <f>+'4. Vul. Amb. e Hig.'!DW2</f>
        <v>No</v>
      </c>
      <c r="DX2" s="149" t="str">
        <f>+'4. Vul. Amb. e Hig.'!DX2</f>
        <v>No</v>
      </c>
      <c r="DY2" s="149" t="str">
        <f>+'4. Vul. Amb. e Hig.'!DY2</f>
        <v>No</v>
      </c>
      <c r="DZ2" s="149" t="str">
        <f>+'4. Vul. Amb. e Hig.'!DZ2</f>
        <v>No</v>
      </c>
      <c r="EA2" s="149" t="str">
        <f>+'4. Vul. Amb. e Hig.'!EA2</f>
        <v>No</v>
      </c>
      <c r="EB2" s="149" t="str">
        <f>+'4. Vul. Amb. e Hig.'!EB2</f>
        <v>No</v>
      </c>
      <c r="EC2" s="149" t="str">
        <f>+'4. Vul. Amb. e Hig.'!EC2</f>
        <v>No</v>
      </c>
      <c r="ED2" s="149" t="str">
        <f>+'4. Vul. Amb. e Hig.'!ED2</f>
        <v>No</v>
      </c>
      <c r="EE2" s="149" t="str">
        <f>+'4. Vul. Amb. e Hig.'!EE2</f>
        <v>No</v>
      </c>
      <c r="EF2" s="149" t="str">
        <f>+'4. Vul. Amb. e Hig.'!EF2</f>
        <v>No</v>
      </c>
      <c r="EG2" s="149" t="str">
        <f>+'4. Vul. Amb. e Hig.'!EG2</f>
        <v>No</v>
      </c>
      <c r="EH2" s="149" t="str">
        <f>+'4. Vul. Amb. e Hig.'!EH2</f>
        <v>No</v>
      </c>
      <c r="EI2" s="149" t="str">
        <f>+'4. Vul. Amb. e Hig.'!EI2</f>
        <v>No</v>
      </c>
      <c r="EJ2" s="149" t="str">
        <f>+'4. Vul. Amb. e Hig.'!EJ2</f>
        <v>No</v>
      </c>
      <c r="EK2" s="149" t="str">
        <f>+'4. Vul. Amb. e Hig.'!EK2</f>
        <v>No</v>
      </c>
      <c r="EL2" s="149" t="str">
        <f>+'4. Vul. Amb. e Hig.'!EL2</f>
        <v>No</v>
      </c>
      <c r="EM2" s="149" t="str">
        <f>+'4. Vul. Amb. e Hig.'!EM2</f>
        <v>No</v>
      </c>
      <c r="EN2" s="149" t="str">
        <f>+'4. Vul. Amb. e Hig.'!EN2</f>
        <v>No</v>
      </c>
      <c r="EO2" s="149" t="str">
        <f>+'4. Vul. Amb. e Hig.'!EO2</f>
        <v>No</v>
      </c>
      <c r="EP2" s="149" t="str">
        <f>+'4. Vul. Amb. e Hig.'!EP2</f>
        <v>No</v>
      </c>
      <c r="EQ2" s="149" t="str">
        <f>+'4. Vul. Amb. e Hig.'!EQ2</f>
        <v>No</v>
      </c>
      <c r="ER2" s="149" t="str">
        <f>+'4. Vul. Amb. e Hig.'!ER2</f>
        <v>No</v>
      </c>
      <c r="ES2" s="149" t="str">
        <f>+'4. Vul. Amb. e Hig.'!ES2</f>
        <v>No</v>
      </c>
      <c r="ET2" s="149" t="str">
        <f>+'4. Vul. Amb. e Hig.'!ET2</f>
        <v>No</v>
      </c>
      <c r="EU2" s="149" t="str">
        <f>+'4. Vul. Amb. e Hig.'!EU2</f>
        <v>No</v>
      </c>
      <c r="EV2" s="149" t="str">
        <f>+'4. Vul. Amb. e Hig.'!EV2</f>
        <v>No</v>
      </c>
      <c r="EW2" s="149" t="str">
        <f>+'4. Vul. Amb. e Hig.'!EW2</f>
        <v>No</v>
      </c>
      <c r="EX2" s="149" t="str">
        <f>+'4. Vul. Amb. e Hig.'!EX2</f>
        <v>No</v>
      </c>
      <c r="EY2" s="149" t="str">
        <f>+'4. Vul. Amb. e Hig.'!EY2</f>
        <v>No</v>
      </c>
      <c r="EZ2" s="149" t="str">
        <f>+'4. Vul. Amb. e Hig.'!EZ2</f>
        <v>No</v>
      </c>
      <c r="FA2" s="149" t="str">
        <f>+'4. Vul. Amb. e Hig.'!FA2</f>
        <v>No</v>
      </c>
      <c r="FB2" s="149" t="str">
        <f>+'4. Vul. Amb. e Hig.'!FB2</f>
        <v>No</v>
      </c>
      <c r="FC2" s="149" t="str">
        <f>+'4. Vul. Amb. e Hig.'!FC2</f>
        <v>No</v>
      </c>
      <c r="FD2" s="149" t="str">
        <f>+'4. Vul. Amb. e Hig.'!FD2</f>
        <v>No</v>
      </c>
      <c r="FE2" s="149" t="str">
        <f>+'4. Vul. Amb. e Hig.'!FE2</f>
        <v>No</v>
      </c>
      <c r="FF2" s="149" t="str">
        <f>+'4. Vul. Amb. e Hig.'!FF2</f>
        <v>No</v>
      </c>
      <c r="FG2" s="149" t="str">
        <f>+'4. Vul. Amb. e Hig.'!FG2</f>
        <v>No</v>
      </c>
      <c r="FH2" s="149" t="str">
        <f>+'4. Vul. Amb. e Hig.'!FH2</f>
        <v>No</v>
      </c>
      <c r="FI2" s="149" t="str">
        <f>+'4. Vul. Amb. e Hig.'!FI2</f>
        <v>No</v>
      </c>
      <c r="FJ2" s="149" t="str">
        <f>+'4. Vul. Amb. e Hig.'!FJ2</f>
        <v>No</v>
      </c>
      <c r="FK2" s="149" t="str">
        <f>+'4. Vul. Amb. e Hig.'!FK2</f>
        <v>No</v>
      </c>
      <c r="FL2" s="149" t="str">
        <f>+'4. Vul. Amb. e Hig.'!FL2</f>
        <v>No</v>
      </c>
      <c r="FM2" s="149" t="str">
        <f>+'4. Vul. Amb. e Hig.'!FM2</f>
        <v>No</v>
      </c>
      <c r="FN2" s="149" t="str">
        <f>+'4. Vul. Amb. e Hig.'!FN2</f>
        <v>No</v>
      </c>
      <c r="FO2" s="149" t="str">
        <f>+'4. Vul. Amb. e Hig.'!FO2</f>
        <v>No</v>
      </c>
      <c r="FP2" s="149" t="str">
        <f>+'4. Vul. Amb. e Hig.'!FP2</f>
        <v>No</v>
      </c>
      <c r="FQ2" s="149" t="str">
        <f>+'4. Vul. Amb. e Hig.'!FQ2</f>
        <v>No</v>
      </c>
      <c r="FR2" s="149" t="str">
        <f>+'4. Vul. Amb. e Hig.'!FR2</f>
        <v>No</v>
      </c>
      <c r="FS2" s="149" t="str">
        <f>+'4. Vul. Amb. e Hig.'!FS2</f>
        <v>No</v>
      </c>
      <c r="FT2" s="149" t="str">
        <f>+'4. Vul. Amb. e Hig.'!FT2</f>
        <v>No</v>
      </c>
      <c r="FU2" s="149" t="str">
        <f>+'4. Vul. Amb. e Hig.'!FU2</f>
        <v>No</v>
      </c>
      <c r="FV2" s="149" t="str">
        <f>+'4. Vul. Amb. e Hig.'!FV2</f>
        <v>No</v>
      </c>
      <c r="FW2" s="149" t="str">
        <f>+'4. Vul. Amb. e Hig.'!FW2</f>
        <v>No</v>
      </c>
      <c r="FX2" s="149" t="str">
        <f>+'4. Vul. Amb. e Hig.'!FX2</f>
        <v>No</v>
      </c>
      <c r="FY2" s="149" t="str">
        <f>+'4. Vul. Amb. e Hig.'!FY2</f>
        <v>No</v>
      </c>
      <c r="FZ2" s="149" t="str">
        <f>+'4. Vul. Amb. e Hig.'!FZ2</f>
        <v>No</v>
      </c>
      <c r="GA2" s="149" t="str">
        <f>+'4. Vul. Amb. e Hig.'!GA2</f>
        <v>No</v>
      </c>
      <c r="GB2" s="149" t="str">
        <f>+'4. Vul. Amb. e Hig.'!GB2</f>
        <v>No</v>
      </c>
      <c r="GC2" s="149" t="str">
        <f>+'4. Vul. Amb. e Hig.'!GC2</f>
        <v>No</v>
      </c>
      <c r="GD2" s="149" t="str">
        <f>+'4. Vul. Amb. e Hig.'!GD2</f>
        <v>No</v>
      </c>
      <c r="GE2" s="149" t="str">
        <f>+'4. Vul. Amb. e Hig.'!GE2</f>
        <v>No</v>
      </c>
      <c r="GF2" s="149" t="str">
        <f>+'4. Vul. Amb. e Hig.'!GF2</f>
        <v>No</v>
      </c>
      <c r="GG2" s="149" t="str">
        <f>+'4. Vul. Amb. e Hig.'!GG2</f>
        <v>No</v>
      </c>
      <c r="GH2" s="149" t="str">
        <f>+'4. Vul. Amb. e Hig.'!GH2</f>
        <v>No</v>
      </c>
      <c r="GI2" s="149" t="str">
        <f>+'4. Vul. Amb. e Hig.'!GI2</f>
        <v>No</v>
      </c>
      <c r="GJ2" s="149" t="str">
        <f>+'4. Vul. Amb. e Hig.'!GJ2</f>
        <v>No</v>
      </c>
      <c r="GK2" s="149" t="str">
        <f>+'4. Vul. Amb. e Hig.'!GK2</f>
        <v>No</v>
      </c>
      <c r="GL2" s="149" t="str">
        <f>+'4. Vul. Amb. e Hig.'!GL2</f>
        <v>No</v>
      </c>
      <c r="GM2" s="149" t="str">
        <f>+'4. Vul. Amb. e Hig.'!GM2</f>
        <v>No</v>
      </c>
      <c r="GN2" s="149" t="str">
        <f>+'4. Vul. Amb. e Hig.'!GN2</f>
        <v>No</v>
      </c>
      <c r="GO2" s="149" t="str">
        <f>+'4. Vul. Amb. e Hig.'!GO2</f>
        <v>No</v>
      </c>
      <c r="GP2" s="149" t="str">
        <f>+'4. Vul. Amb. e Hig.'!GP2</f>
        <v>No</v>
      </c>
      <c r="GQ2" s="149" t="str">
        <f>+'4. Vul. Amb. e Hig.'!GQ2</f>
        <v>No</v>
      </c>
      <c r="GR2" s="149" t="str">
        <f>+'4. Vul. Amb. e Hig.'!GR2</f>
        <v>No</v>
      </c>
      <c r="GS2" s="149" t="str">
        <f>+'4. Vul. Amb. e Hig.'!GS2</f>
        <v>No</v>
      </c>
      <c r="GT2" s="140" t="s">
        <v>295</v>
      </c>
      <c r="GU2" s="140" t="s">
        <v>296</v>
      </c>
      <c r="GV2" s="140" t="s">
        <v>297</v>
      </c>
      <c r="GW2" s="140" t="s">
        <v>298</v>
      </c>
      <c r="GX2" s="140" t="s">
        <v>58</v>
      </c>
      <c r="GY2" s="140" t="s">
        <v>58</v>
      </c>
    </row>
    <row r="3" spans="1:207" ht="18" thickTop="1" thickBot="1" x14ac:dyDescent="0.35">
      <c r="A3" s="150" t="s">
        <v>48</v>
      </c>
      <c r="B3" s="81" t="str">
        <f>IF(B2="No","",+'4. Vul. Amb. e Hig.'!B3)</f>
        <v/>
      </c>
      <c r="C3" s="81" t="str">
        <f>IF(C2="No","",+'4. Vul. Amb. e Hig.'!C3)</f>
        <v/>
      </c>
      <c r="D3" s="81" t="str">
        <f>IF(D2="No","",+'4. Vul. Amb. e Hig.'!D3)</f>
        <v/>
      </c>
      <c r="E3" s="81" t="str">
        <f>IF(E2="No","",+'4. Vul. Amb. e Hig.'!E3)</f>
        <v/>
      </c>
      <c r="F3" s="81" t="str">
        <f>IF(F2="No","",+'4. Vul. Amb. e Hig.'!F3)</f>
        <v/>
      </c>
      <c r="G3" s="81" t="str">
        <f>IF(G2="No","",+'4. Vul. Amb. e Hig.'!G3)</f>
        <v/>
      </c>
      <c r="H3" s="81" t="str">
        <f>IF(H2="No","",+'4. Vul. Amb. e Hig.'!H3)</f>
        <v/>
      </c>
      <c r="I3" s="81" t="str">
        <f>IF(I2="No","",+'4. Vul. Amb. e Hig.'!I3)</f>
        <v/>
      </c>
      <c r="J3" s="81" t="str">
        <f>IF(J2="No","",+'4. Vul. Amb. e Hig.'!J3)</f>
        <v/>
      </c>
      <c r="K3" s="81" t="str">
        <f>IF(K2="No","",+'4. Vul. Amb. e Hig.'!K3)</f>
        <v/>
      </c>
      <c r="L3" s="81" t="str">
        <f>IF(L2="No","",+'4. Vul. Amb. e Hig.'!L3)</f>
        <v/>
      </c>
      <c r="M3" s="81" t="str">
        <f>IF(M2="No","",+'4. Vul. Amb. e Hig.'!M3)</f>
        <v/>
      </c>
      <c r="N3" s="81" t="str">
        <f>IF(N2="No","",+'4. Vul. Amb. e Hig.'!N3)</f>
        <v/>
      </c>
      <c r="O3" s="81" t="str">
        <f>IF(O2="No","",+'4. Vul. Amb. e Hig.'!O3)</f>
        <v/>
      </c>
      <c r="P3" s="81" t="str">
        <f>IF(P2="No","",+'4. Vul. Amb. e Hig.'!P3)</f>
        <v/>
      </c>
      <c r="Q3" s="81" t="str">
        <f>IF(Q2="No","",+'4. Vul. Amb. e Hig.'!Q3)</f>
        <v/>
      </c>
      <c r="R3" s="81" t="str">
        <f>IF(R2="No","",+'4. Vul. Amb. e Hig.'!R3)</f>
        <v/>
      </c>
      <c r="S3" s="81" t="str">
        <f>IF(S2="No","",+'4. Vul. Amb. e Hig.'!S3)</f>
        <v/>
      </c>
      <c r="T3" s="81" t="str">
        <f>IF(T2="No","",+'4. Vul. Amb. e Hig.'!T3)</f>
        <v/>
      </c>
      <c r="U3" s="81" t="str">
        <f>IF(U2="No","",+'4. Vul. Amb. e Hig.'!U3)</f>
        <v/>
      </c>
      <c r="V3" s="81" t="str">
        <f>IF(V2="No","",+'4. Vul. Amb. e Hig.'!V3)</f>
        <v/>
      </c>
      <c r="W3" s="81" t="str">
        <f>IF(W2="No","",+'4. Vul. Amb. e Hig.'!W3)</f>
        <v/>
      </c>
      <c r="X3" s="81" t="str">
        <f>IF(X2="No","",+'4. Vul. Amb. e Hig.'!X3)</f>
        <v/>
      </c>
      <c r="Y3" s="81" t="str">
        <f>IF(Y2="No","",+'4. Vul. Amb. e Hig.'!Y3)</f>
        <v/>
      </c>
      <c r="Z3" s="81" t="str">
        <f>IF(Z2="No","",+'4. Vul. Amb. e Hig.'!Z3)</f>
        <v/>
      </c>
      <c r="AA3" s="81" t="str">
        <f>IF(AA2="No","",+'4. Vul. Amb. e Hig.'!AA3)</f>
        <v/>
      </c>
      <c r="AB3" s="81" t="str">
        <f>IF(AB2="No","",+'4. Vul. Amb. e Hig.'!AB3)</f>
        <v/>
      </c>
      <c r="AC3" s="81" t="str">
        <f>IF(AC2="No","",+'4. Vul. Amb. e Hig.'!AC3)</f>
        <v/>
      </c>
      <c r="AD3" s="81" t="str">
        <f>IF(AD2="No","",+'4. Vul. Amb. e Hig.'!AD3)</f>
        <v/>
      </c>
      <c r="AE3" s="81" t="str">
        <f>IF(AE2="No","",+'4. Vul. Amb. e Hig.'!AE3)</f>
        <v/>
      </c>
      <c r="AF3" s="81" t="str">
        <f>IF(AF2="No","",+'4. Vul. Amb. e Hig.'!AF3)</f>
        <v/>
      </c>
      <c r="AG3" s="81" t="str">
        <f>IF(AG2="No","",+'4. Vul. Amb. e Hig.'!AG3)</f>
        <v/>
      </c>
      <c r="AH3" s="81" t="str">
        <f>IF(AH2="No","",+'4. Vul. Amb. e Hig.'!AH3)</f>
        <v/>
      </c>
      <c r="AI3" s="81" t="str">
        <f>IF(AI2="No","",+'4. Vul. Amb. e Hig.'!AI3)</f>
        <v/>
      </c>
      <c r="AJ3" s="81" t="str">
        <f>IF(AJ2="No","",+'4. Vul. Amb. e Hig.'!AJ3)</f>
        <v/>
      </c>
      <c r="AK3" s="81" t="str">
        <f>IF(AK2="No","",+'4. Vul. Amb. e Hig.'!AK3)</f>
        <v/>
      </c>
      <c r="AL3" s="81" t="str">
        <f>IF(AL2="No","",+'4. Vul. Amb. e Hig.'!AL3)</f>
        <v/>
      </c>
      <c r="AM3" s="81" t="str">
        <f>IF(AM2="No","",+'4. Vul. Amb. e Hig.'!AM3)</f>
        <v/>
      </c>
      <c r="AN3" s="81" t="str">
        <f>IF(AN2="No","",+'4. Vul. Amb. e Hig.'!AN3)</f>
        <v/>
      </c>
      <c r="AO3" s="81" t="str">
        <f>IF(AO2="No","",+'4. Vul. Amb. e Hig.'!AO3)</f>
        <v/>
      </c>
      <c r="AP3" s="81" t="str">
        <f>IF(AP2="No","",+'4. Vul. Amb. e Hig.'!AP3)</f>
        <v/>
      </c>
      <c r="AQ3" s="81" t="str">
        <f>IF(AQ2="No","",+'4. Vul. Amb. e Hig.'!AQ3)</f>
        <v/>
      </c>
      <c r="AR3" s="81" t="str">
        <f>IF(AR2="No","",+'4. Vul. Amb. e Hig.'!AR3)</f>
        <v/>
      </c>
      <c r="AS3" s="81" t="str">
        <f>IF(AS2="No","",+'4. Vul. Amb. e Hig.'!AS3)</f>
        <v/>
      </c>
      <c r="AT3" s="81" t="str">
        <f>IF(AT2="No","",+'4. Vul. Amb. e Hig.'!AT3)</f>
        <v/>
      </c>
      <c r="AU3" s="81" t="str">
        <f>IF(AU2="No","",+'4. Vul. Amb. e Hig.'!AU3)</f>
        <v/>
      </c>
      <c r="AV3" s="81" t="str">
        <f>IF(AV2="No","",+'4. Vul. Amb. e Hig.'!AV3)</f>
        <v/>
      </c>
      <c r="AW3" s="81" t="str">
        <f>IF(AW2="No","",+'4. Vul. Amb. e Hig.'!AW3)</f>
        <v/>
      </c>
      <c r="AX3" s="81" t="str">
        <f>IF(AX2="No","",+'4. Vul. Amb. e Hig.'!AX3)</f>
        <v/>
      </c>
      <c r="AY3" s="81" t="str">
        <f>IF(AY2="No","",+'4. Vul. Amb. e Hig.'!AY3)</f>
        <v/>
      </c>
      <c r="AZ3" s="81" t="str">
        <f>IF(AZ2="No","",+'4. Vul. Amb. e Hig.'!AZ3)</f>
        <v/>
      </c>
      <c r="BA3" s="81" t="str">
        <f>IF(BA2="No","",+'4. Vul. Amb. e Hig.'!BA3)</f>
        <v/>
      </c>
      <c r="BB3" s="81" t="str">
        <f>IF(BB2="No","",+'4. Vul. Amb. e Hig.'!BB3)</f>
        <v/>
      </c>
      <c r="BC3" s="81" t="str">
        <f>IF(BC2="No","",+'4. Vul. Amb. e Hig.'!BC3)</f>
        <v/>
      </c>
      <c r="BD3" s="81" t="str">
        <f>IF(BD2="No","",+'4. Vul. Amb. e Hig.'!BD3)</f>
        <v/>
      </c>
      <c r="BE3" s="81" t="str">
        <f>IF(BE2="No","",+'4. Vul. Amb. e Hig.'!BE3)</f>
        <v/>
      </c>
      <c r="BF3" s="81" t="str">
        <f>IF(BF2="No","",+'4. Vul. Amb. e Hig.'!BF3)</f>
        <v/>
      </c>
      <c r="BG3" s="81" t="str">
        <f>IF(BG2="No","",+'4. Vul. Amb. e Hig.'!BG3)</f>
        <v/>
      </c>
      <c r="BH3" s="81" t="str">
        <f>IF(BH2="No","",+'4. Vul. Amb. e Hig.'!BH3)</f>
        <v/>
      </c>
      <c r="BI3" s="81" t="str">
        <f>IF(BI2="No","",+'4. Vul. Amb. e Hig.'!BI3)</f>
        <v/>
      </c>
      <c r="BJ3" s="81" t="str">
        <f>IF(BJ2="No","",+'4. Vul. Amb. e Hig.'!BJ3)</f>
        <v/>
      </c>
      <c r="BK3" s="81" t="str">
        <f>IF(BK2="No","",+'4. Vul. Amb. e Hig.'!BK3)</f>
        <v/>
      </c>
      <c r="BL3" s="81" t="str">
        <f>IF(BL2="No","",+'4. Vul. Amb. e Hig.'!BL3)</f>
        <v/>
      </c>
      <c r="BM3" s="81" t="str">
        <f>IF(BM2="No","",+'4. Vul. Amb. e Hig.'!BM3)</f>
        <v/>
      </c>
      <c r="BN3" s="81" t="str">
        <f>IF(BN2="No","",+'4. Vul. Amb. e Hig.'!BN3)</f>
        <v/>
      </c>
      <c r="BO3" s="81" t="str">
        <f>IF(BO2="No","",+'4. Vul. Amb. e Hig.'!BO3)</f>
        <v/>
      </c>
      <c r="BP3" s="81" t="str">
        <f>IF(BP2="No","",+'4. Vul. Amb. e Hig.'!BP3)</f>
        <v/>
      </c>
      <c r="BQ3" s="81" t="str">
        <f>IF(BQ2="No","",+'4. Vul. Amb. e Hig.'!BQ3)</f>
        <v/>
      </c>
      <c r="BR3" s="81" t="str">
        <f>IF(BR2="No","",+'4. Vul. Amb. e Hig.'!BR3)</f>
        <v/>
      </c>
      <c r="BS3" s="81" t="str">
        <f>IF(BS2="No","",+'4. Vul. Amb. e Hig.'!BS3)</f>
        <v/>
      </c>
      <c r="BT3" s="81" t="str">
        <f>IF(BT2="No","",+'4. Vul. Amb. e Hig.'!BT3)</f>
        <v/>
      </c>
      <c r="BU3" s="81" t="str">
        <f>IF(BU2="No","",+'4. Vul. Amb. e Hig.'!BU3)</f>
        <v/>
      </c>
      <c r="BV3" s="81" t="str">
        <f>IF(BV2="No","",+'4. Vul. Amb. e Hig.'!BV3)</f>
        <v/>
      </c>
      <c r="BW3" s="81" t="str">
        <f>IF(BW2="No","",+'4. Vul. Amb. e Hig.'!BW3)</f>
        <v/>
      </c>
      <c r="BX3" s="81" t="str">
        <f>IF(BX2="No","",+'4. Vul. Amb. e Hig.'!BX3)</f>
        <v/>
      </c>
      <c r="BY3" s="81" t="str">
        <f>IF(BY2="No","",+'4. Vul. Amb. e Hig.'!BY3)</f>
        <v/>
      </c>
      <c r="BZ3" s="81" t="str">
        <f>IF(BZ2="No","",+'4. Vul. Amb. e Hig.'!BZ3)</f>
        <v/>
      </c>
      <c r="CA3" s="81" t="str">
        <f>IF(CA2="No","",+'4. Vul. Amb. e Hig.'!CA3)</f>
        <v/>
      </c>
      <c r="CB3" s="81" t="str">
        <f>IF(CB2="No","",+'4. Vul. Amb. e Hig.'!CB3)</f>
        <v/>
      </c>
      <c r="CC3" s="81" t="str">
        <f>IF(CC2="No","",+'4. Vul. Amb. e Hig.'!CC3)</f>
        <v/>
      </c>
      <c r="CD3" s="81" t="str">
        <f>IF(CD2="No","",+'4. Vul. Amb. e Hig.'!CD3)</f>
        <v/>
      </c>
      <c r="CE3" s="81" t="str">
        <f>IF(CE2="No","",+'4. Vul. Amb. e Hig.'!CE3)</f>
        <v/>
      </c>
      <c r="CF3" s="81" t="str">
        <f>IF(CF2="No","",+'4. Vul. Amb. e Hig.'!CF3)</f>
        <v/>
      </c>
      <c r="CG3" s="81" t="str">
        <f>IF(CG2="No","",+'4. Vul. Amb. e Hig.'!CG3)</f>
        <v/>
      </c>
      <c r="CH3" s="81" t="str">
        <f>IF(CH2="No","",+'4. Vul. Amb. e Hig.'!CH3)</f>
        <v/>
      </c>
      <c r="CI3" s="81" t="str">
        <f>IF(CI2="No","",+'4. Vul. Amb. e Hig.'!CI3)</f>
        <v/>
      </c>
      <c r="CJ3" s="81" t="str">
        <f>IF(CJ2="No","",+'4. Vul. Amb. e Hig.'!CJ3)</f>
        <v/>
      </c>
      <c r="CK3" s="81" t="str">
        <f>IF(CK2="No","",+'4. Vul. Amb. e Hig.'!CK3)</f>
        <v/>
      </c>
      <c r="CL3" s="81" t="str">
        <f>IF(CL2="No","",+'4. Vul. Amb. e Hig.'!CL3)</f>
        <v/>
      </c>
      <c r="CM3" s="81" t="str">
        <f>IF(CM2="No","",+'4. Vul. Amb. e Hig.'!CM3)</f>
        <v/>
      </c>
      <c r="CN3" s="81" t="str">
        <f>IF(CN2="No","",+'4. Vul. Amb. e Hig.'!CN3)</f>
        <v/>
      </c>
      <c r="CO3" s="81" t="str">
        <f>IF(CO2="No","",+'4. Vul. Amb. e Hig.'!CO3)</f>
        <v/>
      </c>
      <c r="CP3" s="81" t="str">
        <f>IF(CP2="No","",+'4. Vul. Amb. e Hig.'!CP3)</f>
        <v/>
      </c>
      <c r="CQ3" s="81" t="str">
        <f>IF(CQ2="No","",+'4. Vul. Amb. e Hig.'!CQ3)</f>
        <v/>
      </c>
      <c r="CR3" s="81" t="str">
        <f>IF(CR2="No","",+'4. Vul. Amb. e Hig.'!CR3)</f>
        <v/>
      </c>
      <c r="CS3" s="81" t="str">
        <f>IF(CS2="No","",+'4. Vul. Amb. e Hig.'!CS3)</f>
        <v/>
      </c>
      <c r="CT3" s="81" t="str">
        <f>IF(CT2="No","",+'4. Vul. Amb. e Hig.'!CT3)</f>
        <v/>
      </c>
      <c r="CU3" s="81" t="str">
        <f>IF(CU2="No","",+'4. Vul. Amb. e Hig.'!CU3)</f>
        <v/>
      </c>
      <c r="CV3" s="81" t="str">
        <f>IF(CV2="No","",+'4. Vul. Amb. e Hig.'!CV3)</f>
        <v/>
      </c>
      <c r="CW3" s="81" t="str">
        <f>IF(CW2="No","",+'4. Vul. Amb. e Hig.'!CW3)</f>
        <v/>
      </c>
      <c r="CX3" s="81" t="str">
        <f>IF(CX2="No","",+'4. Vul. Amb. e Hig.'!CX3)</f>
        <v/>
      </c>
      <c r="CY3" s="81" t="str">
        <f>IF(CY2="No","",+'4. Vul. Amb. e Hig.'!CY3)</f>
        <v/>
      </c>
      <c r="CZ3" s="81" t="str">
        <f>IF(CZ2="No","",+'4. Vul. Amb. e Hig.'!CZ3)</f>
        <v/>
      </c>
      <c r="DA3" s="81" t="str">
        <f>IF(DA2="No","",+'4. Vul. Amb. e Hig.'!DA3)</f>
        <v/>
      </c>
      <c r="DB3" s="81" t="str">
        <f>IF(DB2="No","",+'4. Vul. Amb. e Hig.'!DB3)</f>
        <v/>
      </c>
      <c r="DC3" s="81" t="str">
        <f>IF(DC2="No","",+'4. Vul. Amb. e Hig.'!DC3)</f>
        <v/>
      </c>
      <c r="DD3" s="81" t="str">
        <f>IF(DD2="No","",+'4. Vul. Amb. e Hig.'!DD3)</f>
        <v/>
      </c>
      <c r="DE3" s="81" t="str">
        <f>IF(DE2="No","",+'4. Vul. Amb. e Hig.'!DE3)</f>
        <v/>
      </c>
      <c r="DF3" s="81" t="str">
        <f>IF(DF2="No","",+'4. Vul. Amb. e Hig.'!DF3)</f>
        <v/>
      </c>
      <c r="DG3" s="81" t="str">
        <f>IF(DG2="No","",+'4. Vul. Amb. e Hig.'!DG3)</f>
        <v/>
      </c>
      <c r="DH3" s="81" t="str">
        <f>IF(DH2="No","",+'4. Vul. Amb. e Hig.'!DH3)</f>
        <v/>
      </c>
      <c r="DI3" s="81" t="str">
        <f>IF(DI2="No","",+'4. Vul. Amb. e Hig.'!DI3)</f>
        <v/>
      </c>
      <c r="DJ3" s="81" t="str">
        <f>IF(DJ2="No","",+'4. Vul. Amb. e Hig.'!DJ3)</f>
        <v/>
      </c>
      <c r="DK3" s="81" t="str">
        <f>IF(DK2="No","",+'4. Vul. Amb. e Hig.'!DK3)</f>
        <v/>
      </c>
      <c r="DL3" s="81" t="str">
        <f>IF(DL2="No","",+'4. Vul. Amb. e Hig.'!DL3)</f>
        <v/>
      </c>
      <c r="DM3" s="81" t="str">
        <f>IF(DM2="No","",+'4. Vul. Amb. e Hig.'!DM3)</f>
        <v/>
      </c>
      <c r="DN3" s="81" t="str">
        <f>IF(DN2="No","",+'4. Vul. Amb. e Hig.'!DN3)</f>
        <v/>
      </c>
      <c r="DO3" s="81" t="str">
        <f>IF(DO2="No","",+'4. Vul. Amb. e Hig.'!DO3)</f>
        <v/>
      </c>
      <c r="DP3" s="81" t="str">
        <f>IF(DP2="No","",+'4. Vul. Amb. e Hig.'!DP3)</f>
        <v/>
      </c>
      <c r="DQ3" s="81" t="str">
        <f>IF(DQ2="No","",+'4. Vul. Amb. e Hig.'!DQ3)</f>
        <v/>
      </c>
      <c r="DR3" s="81" t="str">
        <f>IF(DR2="No","",+'4. Vul. Amb. e Hig.'!DR3)</f>
        <v/>
      </c>
      <c r="DS3" s="81" t="str">
        <f>IF(DS2="No","",+'4. Vul. Amb. e Hig.'!DS3)</f>
        <v/>
      </c>
      <c r="DT3" s="81" t="str">
        <f>IF(DT2="No","",+'4. Vul. Amb. e Hig.'!DT3)</f>
        <v/>
      </c>
      <c r="DU3" s="81" t="str">
        <f>IF(DU2="No","",+'4. Vul. Amb. e Hig.'!DU3)</f>
        <v/>
      </c>
      <c r="DV3" s="81" t="str">
        <f>IF(DV2="No","",+'4. Vul. Amb. e Hig.'!DV3)</f>
        <v/>
      </c>
      <c r="DW3" s="81" t="str">
        <f>IF(DW2="No","",+'4. Vul. Amb. e Hig.'!DW3)</f>
        <v/>
      </c>
      <c r="DX3" s="81" t="str">
        <f>IF(DX2="No","",+'4. Vul. Amb. e Hig.'!DX3)</f>
        <v/>
      </c>
      <c r="DY3" s="81" t="str">
        <f>IF(DY2="No","",+'4. Vul. Amb. e Hig.'!DY3)</f>
        <v/>
      </c>
      <c r="DZ3" s="81" t="str">
        <f>IF(DZ2="No","",+'4. Vul. Amb. e Hig.'!DZ3)</f>
        <v/>
      </c>
      <c r="EA3" s="81" t="str">
        <f>IF(EA2="No","",+'4. Vul. Amb. e Hig.'!EA3)</f>
        <v/>
      </c>
      <c r="EB3" s="81" t="str">
        <f>IF(EB2="No","",+'4. Vul. Amb. e Hig.'!EB3)</f>
        <v/>
      </c>
      <c r="EC3" s="81" t="str">
        <f>IF(EC2="No","",+'4. Vul. Amb. e Hig.'!EC3)</f>
        <v/>
      </c>
      <c r="ED3" s="81" t="str">
        <f>IF(ED2="No","",+'4. Vul. Amb. e Hig.'!ED3)</f>
        <v/>
      </c>
      <c r="EE3" s="81" t="str">
        <f>IF(EE2="No","",+'4. Vul. Amb. e Hig.'!EE3)</f>
        <v/>
      </c>
      <c r="EF3" s="81" t="str">
        <f>IF(EF2="No","",+'4. Vul. Amb. e Hig.'!EF3)</f>
        <v/>
      </c>
      <c r="EG3" s="81" t="str">
        <f>IF(EG2="No","",+'4. Vul. Amb. e Hig.'!EG3)</f>
        <v/>
      </c>
      <c r="EH3" s="81" t="str">
        <f>IF(EH2="No","",+'4. Vul. Amb. e Hig.'!EH3)</f>
        <v/>
      </c>
      <c r="EI3" s="81" t="str">
        <f>IF(EI2="No","",+'4. Vul. Amb. e Hig.'!EI3)</f>
        <v/>
      </c>
      <c r="EJ3" s="81" t="str">
        <f>IF(EJ2="No","",+'4. Vul. Amb. e Hig.'!EJ3)</f>
        <v/>
      </c>
      <c r="EK3" s="81" t="str">
        <f>IF(EK2="No","",+'4. Vul. Amb. e Hig.'!EK3)</f>
        <v/>
      </c>
      <c r="EL3" s="81" t="str">
        <f>IF(EL2="No","",+'4. Vul. Amb. e Hig.'!EL3)</f>
        <v/>
      </c>
      <c r="EM3" s="81" t="str">
        <f>IF(EM2="No","",+'4. Vul. Amb. e Hig.'!EM3)</f>
        <v/>
      </c>
      <c r="EN3" s="81" t="str">
        <f>IF(EN2="No","",+'4. Vul. Amb. e Hig.'!EN3)</f>
        <v/>
      </c>
      <c r="EO3" s="81" t="str">
        <f>IF(EO2="No","",+'4. Vul. Amb. e Hig.'!EO3)</f>
        <v/>
      </c>
      <c r="EP3" s="81" t="str">
        <f>IF(EP2="No","",+'4. Vul. Amb. e Hig.'!EP3)</f>
        <v/>
      </c>
      <c r="EQ3" s="81" t="str">
        <f>IF(EQ2="No","",+'4. Vul. Amb. e Hig.'!EQ3)</f>
        <v/>
      </c>
      <c r="ER3" s="81" t="str">
        <f>IF(ER2="No","",+'4. Vul. Amb. e Hig.'!ER3)</f>
        <v/>
      </c>
      <c r="ES3" s="81" t="str">
        <f>IF(ES2="No","",+'4. Vul. Amb. e Hig.'!ES3)</f>
        <v/>
      </c>
      <c r="ET3" s="81" t="str">
        <f>IF(ET2="No","",+'4. Vul. Amb. e Hig.'!ET3)</f>
        <v/>
      </c>
      <c r="EU3" s="81" t="str">
        <f>IF(EU2="No","",+'4. Vul. Amb. e Hig.'!EU3)</f>
        <v/>
      </c>
      <c r="EV3" s="81" t="str">
        <f>IF(EV2="No","",+'4. Vul. Amb. e Hig.'!EV3)</f>
        <v/>
      </c>
      <c r="EW3" s="81" t="str">
        <f>IF(EW2="No","",+'4. Vul. Amb. e Hig.'!EW3)</f>
        <v/>
      </c>
      <c r="EX3" s="81" t="str">
        <f>IF(EX2="No","",+'4. Vul. Amb. e Hig.'!EX3)</f>
        <v/>
      </c>
      <c r="EY3" s="81" t="str">
        <f>IF(EY2="No","",+'4. Vul. Amb. e Hig.'!EY3)</f>
        <v/>
      </c>
      <c r="EZ3" s="81" t="str">
        <f>IF(EZ2="No","",+'4. Vul. Amb. e Hig.'!EZ3)</f>
        <v/>
      </c>
      <c r="FA3" s="81" t="str">
        <f>IF(FA2="No","",+'4. Vul. Amb. e Hig.'!FA3)</f>
        <v/>
      </c>
      <c r="FB3" s="81" t="str">
        <f>IF(FB2="No","",+'4. Vul. Amb. e Hig.'!FB3)</f>
        <v/>
      </c>
      <c r="FC3" s="81" t="str">
        <f>IF(FC2="No","",+'4. Vul. Amb. e Hig.'!FC3)</f>
        <v/>
      </c>
      <c r="FD3" s="81" t="str">
        <f>IF(FD2="No","",+'4. Vul. Amb. e Hig.'!FD3)</f>
        <v/>
      </c>
      <c r="FE3" s="81" t="str">
        <f>IF(FE2="No","",+'4. Vul. Amb. e Hig.'!FE3)</f>
        <v/>
      </c>
      <c r="FF3" s="81" t="str">
        <f>IF(FF2="No","",+'4. Vul. Amb. e Hig.'!FF3)</f>
        <v/>
      </c>
      <c r="FG3" s="81" t="str">
        <f>IF(FG2="No","",+'4. Vul. Amb. e Hig.'!FG3)</f>
        <v/>
      </c>
      <c r="FH3" s="81" t="str">
        <f>IF(FH2="No","",+'4. Vul. Amb. e Hig.'!FH3)</f>
        <v/>
      </c>
      <c r="FI3" s="81" t="str">
        <f>IF(FI2="No","",+'4. Vul. Amb. e Hig.'!FI3)</f>
        <v/>
      </c>
      <c r="FJ3" s="81" t="str">
        <f>IF(FJ2="No","",+'4. Vul. Amb. e Hig.'!FJ3)</f>
        <v/>
      </c>
      <c r="FK3" s="81" t="str">
        <f>IF(FK2="No","",+'4. Vul. Amb. e Hig.'!FK3)</f>
        <v/>
      </c>
      <c r="FL3" s="81" t="str">
        <f>IF(FL2="No","",+'4. Vul. Amb. e Hig.'!FL3)</f>
        <v/>
      </c>
      <c r="FM3" s="81" t="str">
        <f>IF(FM2="No","",+'4. Vul. Amb. e Hig.'!FM3)</f>
        <v/>
      </c>
      <c r="FN3" s="81" t="str">
        <f>IF(FN2="No","",+'4. Vul. Amb. e Hig.'!FN3)</f>
        <v/>
      </c>
      <c r="FO3" s="81" t="str">
        <f>IF(FO2="No","",+'4. Vul. Amb. e Hig.'!FO3)</f>
        <v/>
      </c>
      <c r="FP3" s="81" t="str">
        <f>IF(FP2="No","",+'4. Vul. Amb. e Hig.'!FP3)</f>
        <v/>
      </c>
      <c r="FQ3" s="81" t="str">
        <f>IF(FQ2="No","",+'4. Vul. Amb. e Hig.'!FQ3)</f>
        <v/>
      </c>
      <c r="FR3" s="81" t="str">
        <f>IF(FR2="No","",+'4. Vul. Amb. e Hig.'!FR3)</f>
        <v/>
      </c>
      <c r="FS3" s="81" t="str">
        <f>IF(FS2="No","",+'4. Vul. Amb. e Hig.'!FS3)</f>
        <v/>
      </c>
      <c r="FT3" s="81" t="str">
        <f>IF(FT2="No","",+'4. Vul. Amb. e Hig.'!FT3)</f>
        <v/>
      </c>
      <c r="FU3" s="81" t="str">
        <f>IF(FU2="No","",+'4. Vul. Amb. e Hig.'!FU3)</f>
        <v/>
      </c>
      <c r="FV3" s="81" t="str">
        <f>IF(FV2="No","",+'4. Vul. Amb. e Hig.'!FV3)</f>
        <v/>
      </c>
      <c r="FW3" s="81" t="str">
        <f>IF(FW2="No","",+'4. Vul. Amb. e Hig.'!FW3)</f>
        <v/>
      </c>
      <c r="FX3" s="81" t="str">
        <f>IF(FX2="No","",+'4. Vul. Amb. e Hig.'!FX3)</f>
        <v/>
      </c>
      <c r="FY3" s="81" t="str">
        <f>IF(FY2="No","",+'4. Vul. Amb. e Hig.'!FY3)</f>
        <v/>
      </c>
      <c r="FZ3" s="81" t="str">
        <f>IF(FZ2="No","",+'4. Vul. Amb. e Hig.'!FZ3)</f>
        <v/>
      </c>
      <c r="GA3" s="81" t="str">
        <f>IF(GA2="No","",+'4. Vul. Amb. e Hig.'!GA3)</f>
        <v/>
      </c>
      <c r="GB3" s="81" t="str">
        <f>IF(GB2="No","",+'4. Vul. Amb. e Hig.'!GB3)</f>
        <v/>
      </c>
      <c r="GC3" s="81" t="str">
        <f>IF(GC2="No","",+'4. Vul. Amb. e Hig.'!GC3)</f>
        <v/>
      </c>
      <c r="GD3" s="81" t="str">
        <f>IF(GD2="No","",+'4. Vul. Amb. e Hig.'!GD3)</f>
        <v/>
      </c>
      <c r="GE3" s="81" t="str">
        <f>IF(GE2="No","",+'4. Vul. Amb. e Hig.'!GE3)</f>
        <v/>
      </c>
      <c r="GF3" s="81" t="str">
        <f>IF(GF2="No","",+'4. Vul. Amb. e Hig.'!GF3)</f>
        <v/>
      </c>
      <c r="GG3" s="81" t="str">
        <f>IF(GG2="No","",+'4. Vul. Amb. e Hig.'!GG3)</f>
        <v/>
      </c>
      <c r="GH3" s="81" t="str">
        <f>IF(GH2="No","",+'4. Vul. Amb. e Hig.'!GH3)</f>
        <v/>
      </c>
      <c r="GI3" s="81" t="str">
        <f>IF(GI2="No","",+'4. Vul. Amb. e Hig.'!GI3)</f>
        <v/>
      </c>
      <c r="GJ3" s="81" t="str">
        <f>IF(GJ2="No","",+'4. Vul. Amb. e Hig.'!GJ3)</f>
        <v/>
      </c>
      <c r="GK3" s="81" t="str">
        <f>IF(GK2="No","",+'4. Vul. Amb. e Hig.'!GK3)</f>
        <v/>
      </c>
      <c r="GL3" s="81" t="str">
        <f>IF(GL2="No","",+'4. Vul. Amb. e Hig.'!GL3)</f>
        <v/>
      </c>
      <c r="GM3" s="81" t="str">
        <f>IF(GM2="No","",+'4. Vul. Amb. e Hig.'!GM3)</f>
        <v/>
      </c>
      <c r="GN3" s="81" t="str">
        <f>IF(GN2="No","",+'4. Vul. Amb. e Hig.'!GN3)</f>
        <v/>
      </c>
      <c r="GO3" s="81" t="str">
        <f>IF(GO2="No","",+'4. Vul. Amb. e Hig.'!GO3)</f>
        <v/>
      </c>
      <c r="GP3" s="81" t="str">
        <f>IF(GP2="No","",+'4. Vul. Amb. e Hig.'!GP3)</f>
        <v/>
      </c>
      <c r="GQ3" s="81" t="str">
        <f>IF(GQ2="No","",+'4. Vul. Amb. e Hig.'!GQ3)</f>
        <v/>
      </c>
      <c r="GR3" s="81" t="str">
        <f>IF(GR2="No","",+'4. Vul. Amb. e Hig.'!GR3)</f>
        <v/>
      </c>
      <c r="GS3" s="81" t="str">
        <f>IF(GS2="No","",+'4. Vul. Amb. e Hig.'!GS3)</f>
        <v/>
      </c>
      <c r="GT3" s="137" t="str">
        <f>IF($B$2="No","",COUNTIF(B3:GS3,"Si"))</f>
        <v/>
      </c>
      <c r="GU3" s="138" t="str">
        <f>IF($B$2="No","",GT3*100/GX3)</f>
        <v/>
      </c>
      <c r="GV3" s="137" t="str">
        <f>IF($B$2="No","",COUNTIF(B3:GS3,"No"))</f>
        <v/>
      </c>
      <c r="GW3" s="138" t="str">
        <f>IF($B$2="No","",GV3*100/GX3)</f>
        <v/>
      </c>
      <c r="GX3" s="137" t="str">
        <f>IF($B$2="No","",GT3+GV3)</f>
        <v/>
      </c>
      <c r="GY3" s="137" t="str">
        <f>IF($B$2="No","",GU3+GW3)</f>
        <v/>
      </c>
    </row>
    <row r="4" spans="1:207" ht="18" thickTop="1" thickBot="1" x14ac:dyDescent="0.35">
      <c r="A4" s="150" t="s">
        <v>49</v>
      </c>
      <c r="B4" s="81" t="str">
        <f>IF(B2="No","",+'4. Vul. Amb. e Hig.'!B4)</f>
        <v/>
      </c>
      <c r="C4" s="81" t="str">
        <f>IF(C2="No","",+'4. Vul. Amb. e Hig.'!C4)</f>
        <v/>
      </c>
      <c r="D4" s="81" t="str">
        <f>IF(D2="No","",+'4. Vul. Amb. e Hig.'!D4)</f>
        <v/>
      </c>
      <c r="E4" s="81" t="str">
        <f>IF(E2="No","",+'4. Vul. Amb. e Hig.'!E4)</f>
        <v/>
      </c>
      <c r="F4" s="81" t="str">
        <f>IF(F2="No","",+'4. Vul. Amb. e Hig.'!F4)</f>
        <v/>
      </c>
      <c r="G4" s="81" t="str">
        <f>IF(G2="No","",+'4. Vul. Amb. e Hig.'!G4)</f>
        <v/>
      </c>
      <c r="H4" s="81" t="str">
        <f>IF(H2="No","",+'4. Vul. Amb. e Hig.'!H4)</f>
        <v/>
      </c>
      <c r="I4" s="81" t="str">
        <f>IF(I2="No","",+'4. Vul. Amb. e Hig.'!I4)</f>
        <v/>
      </c>
      <c r="J4" s="81" t="str">
        <f>IF(J2="No","",+'4. Vul. Amb. e Hig.'!J4)</f>
        <v/>
      </c>
      <c r="K4" s="81" t="str">
        <f>IF(K2="No","",+'4. Vul. Amb. e Hig.'!K4)</f>
        <v/>
      </c>
      <c r="L4" s="81" t="str">
        <f>IF(L2="No","",+'4. Vul. Amb. e Hig.'!L4)</f>
        <v/>
      </c>
      <c r="M4" s="81" t="str">
        <f>IF(M2="No","",+'4. Vul. Amb. e Hig.'!M4)</f>
        <v/>
      </c>
      <c r="N4" s="81" t="str">
        <f>IF(N2="No","",+'4. Vul. Amb. e Hig.'!N4)</f>
        <v/>
      </c>
      <c r="O4" s="81" t="str">
        <f>IF(O2="No","",+'4. Vul. Amb. e Hig.'!O4)</f>
        <v/>
      </c>
      <c r="P4" s="81" t="str">
        <f>IF(P2="No","",+'4. Vul. Amb. e Hig.'!P4)</f>
        <v/>
      </c>
      <c r="Q4" s="81" t="str">
        <f>IF(Q2="No","",+'4. Vul. Amb. e Hig.'!Q4)</f>
        <v/>
      </c>
      <c r="R4" s="81" t="str">
        <f>IF(R2="No","",+'4. Vul. Amb. e Hig.'!R4)</f>
        <v/>
      </c>
      <c r="S4" s="81" t="str">
        <f>IF(S2="No","",+'4. Vul. Amb. e Hig.'!S4)</f>
        <v/>
      </c>
      <c r="T4" s="81" t="str">
        <f>IF(T2="No","",+'4. Vul. Amb. e Hig.'!T4)</f>
        <v/>
      </c>
      <c r="U4" s="81" t="str">
        <f>IF(U2="No","",+'4. Vul. Amb. e Hig.'!U4)</f>
        <v/>
      </c>
      <c r="V4" s="81" t="str">
        <f>IF(V2="No","",+'4. Vul. Amb. e Hig.'!V4)</f>
        <v/>
      </c>
      <c r="W4" s="81" t="str">
        <f>IF(W2="No","",+'4. Vul. Amb. e Hig.'!W4)</f>
        <v/>
      </c>
      <c r="X4" s="81" t="str">
        <f>IF(X2="No","",+'4. Vul. Amb. e Hig.'!X4)</f>
        <v/>
      </c>
      <c r="Y4" s="81" t="str">
        <f>IF(Y2="No","",+'4. Vul. Amb. e Hig.'!Y4)</f>
        <v/>
      </c>
      <c r="Z4" s="81" t="str">
        <f>IF(Z2="No","",+'4. Vul. Amb. e Hig.'!Z4)</f>
        <v/>
      </c>
      <c r="AA4" s="81" t="str">
        <f>IF(AA2="No","",+'4. Vul. Amb. e Hig.'!AA4)</f>
        <v/>
      </c>
      <c r="AB4" s="81" t="str">
        <f>IF(AB2="No","",+'4. Vul. Amb. e Hig.'!AB4)</f>
        <v/>
      </c>
      <c r="AC4" s="81" t="str">
        <f>IF(AC2="No","",+'4. Vul. Amb. e Hig.'!AC4)</f>
        <v/>
      </c>
      <c r="AD4" s="81" t="str">
        <f>IF(AD2="No","",+'4. Vul. Amb. e Hig.'!AD4)</f>
        <v/>
      </c>
      <c r="AE4" s="81" t="str">
        <f>IF(AE2="No","",+'4. Vul. Amb. e Hig.'!AE4)</f>
        <v/>
      </c>
      <c r="AF4" s="81" t="str">
        <f>IF(AF2="No","",+'4. Vul. Amb. e Hig.'!AF4)</f>
        <v/>
      </c>
      <c r="AG4" s="81" t="str">
        <f>IF(AG2="No","",+'4. Vul. Amb. e Hig.'!AG4)</f>
        <v/>
      </c>
      <c r="AH4" s="81" t="str">
        <f>IF(AH2="No","",+'4. Vul. Amb. e Hig.'!AH4)</f>
        <v/>
      </c>
      <c r="AI4" s="81" t="str">
        <f>IF(AI2="No","",+'4. Vul. Amb. e Hig.'!AI4)</f>
        <v/>
      </c>
      <c r="AJ4" s="81" t="str">
        <f>IF(AJ2="No","",+'4. Vul. Amb. e Hig.'!AJ4)</f>
        <v/>
      </c>
      <c r="AK4" s="81" t="str">
        <f>IF(AK2="No","",+'4. Vul. Amb. e Hig.'!AK4)</f>
        <v/>
      </c>
      <c r="AL4" s="81" t="str">
        <f>IF(AL2="No","",+'4. Vul. Amb. e Hig.'!AL4)</f>
        <v/>
      </c>
      <c r="AM4" s="81" t="str">
        <f>IF(AM2="No","",+'4. Vul. Amb. e Hig.'!AM4)</f>
        <v/>
      </c>
      <c r="AN4" s="81" t="str">
        <f>IF(AN2="No","",+'4. Vul. Amb. e Hig.'!AN4)</f>
        <v/>
      </c>
      <c r="AO4" s="81" t="str">
        <f>IF(AO2="No","",+'4. Vul. Amb. e Hig.'!AO4)</f>
        <v/>
      </c>
      <c r="AP4" s="81" t="str">
        <f>IF(AP2="No","",+'4. Vul. Amb. e Hig.'!AP4)</f>
        <v/>
      </c>
      <c r="AQ4" s="81" t="str">
        <f>IF(AQ2="No","",+'4. Vul. Amb. e Hig.'!AQ4)</f>
        <v/>
      </c>
      <c r="AR4" s="81" t="str">
        <f>IF(AR2="No","",+'4. Vul. Amb. e Hig.'!AR4)</f>
        <v/>
      </c>
      <c r="AS4" s="81" t="str">
        <f>IF(AS2="No","",+'4. Vul. Amb. e Hig.'!AS4)</f>
        <v/>
      </c>
      <c r="AT4" s="81" t="str">
        <f>IF(AT2="No","",+'4. Vul. Amb. e Hig.'!AT4)</f>
        <v/>
      </c>
      <c r="AU4" s="81" t="str">
        <f>IF(AU2="No","",+'4. Vul. Amb. e Hig.'!AU4)</f>
        <v/>
      </c>
      <c r="AV4" s="81" t="str">
        <f>IF(AV2="No","",+'4. Vul. Amb. e Hig.'!AV4)</f>
        <v/>
      </c>
      <c r="AW4" s="81" t="str">
        <f>IF(AW2="No","",+'4. Vul. Amb. e Hig.'!AW4)</f>
        <v/>
      </c>
      <c r="AX4" s="81" t="str">
        <f>IF(AX2="No","",+'4. Vul. Amb. e Hig.'!AX4)</f>
        <v/>
      </c>
      <c r="AY4" s="81" t="str">
        <f>IF(AY2="No","",+'4. Vul. Amb. e Hig.'!AY4)</f>
        <v/>
      </c>
      <c r="AZ4" s="81" t="str">
        <f>IF(AZ2="No","",+'4. Vul. Amb. e Hig.'!AZ4)</f>
        <v/>
      </c>
      <c r="BA4" s="81" t="str">
        <f>IF(BA2="No","",+'4. Vul. Amb. e Hig.'!BA4)</f>
        <v/>
      </c>
      <c r="BB4" s="81" t="str">
        <f>IF(BB2="No","",+'4. Vul. Amb. e Hig.'!BB4)</f>
        <v/>
      </c>
      <c r="BC4" s="81" t="str">
        <f>IF(BC2="No","",+'4. Vul. Amb. e Hig.'!BC4)</f>
        <v/>
      </c>
      <c r="BD4" s="81" t="str">
        <f>IF(BD2="No","",+'4. Vul. Amb. e Hig.'!BD4)</f>
        <v/>
      </c>
      <c r="BE4" s="81" t="str">
        <f>IF(BE2="No","",+'4. Vul. Amb. e Hig.'!BE4)</f>
        <v/>
      </c>
      <c r="BF4" s="81" t="str">
        <f>IF(BF2="No","",+'4. Vul. Amb. e Hig.'!BF4)</f>
        <v/>
      </c>
      <c r="BG4" s="81" t="str">
        <f>IF(BG2="No","",+'4. Vul. Amb. e Hig.'!BG4)</f>
        <v/>
      </c>
      <c r="BH4" s="81" t="str">
        <f>IF(BH2="No","",+'4. Vul. Amb. e Hig.'!BH4)</f>
        <v/>
      </c>
      <c r="BI4" s="81" t="str">
        <f>IF(BI2="No","",+'4. Vul. Amb. e Hig.'!BI4)</f>
        <v/>
      </c>
      <c r="BJ4" s="81" t="str">
        <f>IF(BJ2="No","",+'4. Vul. Amb. e Hig.'!BJ4)</f>
        <v/>
      </c>
      <c r="BK4" s="81" t="str">
        <f>IF(BK2="No","",+'4. Vul. Amb. e Hig.'!BK4)</f>
        <v/>
      </c>
      <c r="BL4" s="81" t="str">
        <f>IF(BL2="No","",+'4. Vul. Amb. e Hig.'!BL4)</f>
        <v/>
      </c>
      <c r="BM4" s="81" t="str">
        <f>IF(BM2="No","",+'4. Vul. Amb. e Hig.'!BM4)</f>
        <v/>
      </c>
      <c r="BN4" s="81" t="str">
        <f>IF(BN2="No","",+'4. Vul. Amb. e Hig.'!BN4)</f>
        <v/>
      </c>
      <c r="BO4" s="81" t="str">
        <f>IF(BO2="No","",+'4. Vul. Amb. e Hig.'!BO4)</f>
        <v/>
      </c>
      <c r="BP4" s="81" t="str">
        <f>IF(BP2="No","",+'4. Vul. Amb. e Hig.'!BP4)</f>
        <v/>
      </c>
      <c r="BQ4" s="81" t="str">
        <f>IF(BQ2="No","",+'4. Vul. Amb. e Hig.'!BQ4)</f>
        <v/>
      </c>
      <c r="BR4" s="81" t="str">
        <f>IF(BR2="No","",+'4. Vul. Amb. e Hig.'!BR4)</f>
        <v/>
      </c>
      <c r="BS4" s="81" t="str">
        <f>IF(BS2="No","",+'4. Vul. Amb. e Hig.'!BS4)</f>
        <v/>
      </c>
      <c r="BT4" s="81" t="str">
        <f>IF(BT2="No","",+'4. Vul. Amb. e Hig.'!BT4)</f>
        <v/>
      </c>
      <c r="BU4" s="81" t="str">
        <f>IF(BU2="No","",+'4. Vul. Amb. e Hig.'!BU4)</f>
        <v/>
      </c>
      <c r="BV4" s="81" t="str">
        <f>IF(BV2="No","",+'4. Vul. Amb. e Hig.'!BV4)</f>
        <v/>
      </c>
      <c r="BW4" s="81" t="str">
        <f>IF(BW2="No","",+'4. Vul. Amb. e Hig.'!BW4)</f>
        <v/>
      </c>
      <c r="BX4" s="81" t="str">
        <f>IF(BX2="No","",+'4. Vul. Amb. e Hig.'!BX4)</f>
        <v/>
      </c>
      <c r="BY4" s="81" t="str">
        <f>IF(BY2="No","",+'4. Vul. Amb. e Hig.'!BY4)</f>
        <v/>
      </c>
      <c r="BZ4" s="81" t="str">
        <f>IF(BZ2="No","",+'4. Vul. Amb. e Hig.'!BZ4)</f>
        <v/>
      </c>
      <c r="CA4" s="81" t="str">
        <f>IF(CA2="No","",+'4. Vul. Amb. e Hig.'!CA4)</f>
        <v/>
      </c>
      <c r="CB4" s="81" t="str">
        <f>IF(CB2="No","",+'4. Vul. Amb. e Hig.'!CB4)</f>
        <v/>
      </c>
      <c r="CC4" s="81" t="str">
        <f>IF(CC2="No","",+'4. Vul. Amb. e Hig.'!CC4)</f>
        <v/>
      </c>
      <c r="CD4" s="81" t="str">
        <f>IF(CD2="No","",+'4. Vul. Amb. e Hig.'!CD4)</f>
        <v/>
      </c>
      <c r="CE4" s="81" t="str">
        <f>IF(CE2="No","",+'4. Vul. Amb. e Hig.'!CE4)</f>
        <v/>
      </c>
      <c r="CF4" s="81" t="str">
        <f>IF(CF2="No","",+'4. Vul. Amb. e Hig.'!CF4)</f>
        <v/>
      </c>
      <c r="CG4" s="81" t="str">
        <f>IF(CG2="No","",+'4. Vul. Amb. e Hig.'!CG4)</f>
        <v/>
      </c>
      <c r="CH4" s="81" t="str">
        <f>IF(CH2="No","",+'4. Vul. Amb. e Hig.'!CH4)</f>
        <v/>
      </c>
      <c r="CI4" s="81" t="str">
        <f>IF(CI2="No","",+'4. Vul. Amb. e Hig.'!CI4)</f>
        <v/>
      </c>
      <c r="CJ4" s="81" t="str">
        <f>IF(CJ2="No","",+'4. Vul. Amb. e Hig.'!CJ4)</f>
        <v/>
      </c>
      <c r="CK4" s="81" t="str">
        <f>IF(CK2="No","",+'4. Vul. Amb. e Hig.'!CK4)</f>
        <v/>
      </c>
      <c r="CL4" s="81" t="str">
        <f>IF(CL2="No","",+'4. Vul. Amb. e Hig.'!CL4)</f>
        <v/>
      </c>
      <c r="CM4" s="81" t="str">
        <f>IF(CM2="No","",+'4. Vul. Amb. e Hig.'!CM4)</f>
        <v/>
      </c>
      <c r="CN4" s="81" t="str">
        <f>IF(CN2="No","",+'4. Vul. Amb. e Hig.'!CN4)</f>
        <v/>
      </c>
      <c r="CO4" s="81" t="str">
        <f>IF(CO2="No","",+'4. Vul. Amb. e Hig.'!CO4)</f>
        <v/>
      </c>
      <c r="CP4" s="81" t="str">
        <f>IF(CP2="No","",+'4. Vul. Amb. e Hig.'!CP4)</f>
        <v/>
      </c>
      <c r="CQ4" s="81" t="str">
        <f>IF(CQ2="No","",+'4. Vul. Amb. e Hig.'!CQ4)</f>
        <v/>
      </c>
      <c r="CR4" s="81" t="str">
        <f>IF(CR2="No","",+'4. Vul. Amb. e Hig.'!CR4)</f>
        <v/>
      </c>
      <c r="CS4" s="81" t="str">
        <f>IF(CS2="No","",+'4. Vul. Amb. e Hig.'!CS4)</f>
        <v/>
      </c>
      <c r="CT4" s="81" t="str">
        <f>IF(CT2="No","",+'4. Vul. Amb. e Hig.'!CT4)</f>
        <v/>
      </c>
      <c r="CU4" s="81" t="str">
        <f>IF(CU2="No","",+'4. Vul. Amb. e Hig.'!CU4)</f>
        <v/>
      </c>
      <c r="CV4" s="81" t="str">
        <f>IF(CV2="No","",+'4. Vul. Amb. e Hig.'!CV4)</f>
        <v/>
      </c>
      <c r="CW4" s="81" t="str">
        <f>IF(CW2="No","",+'4. Vul. Amb. e Hig.'!CW4)</f>
        <v/>
      </c>
      <c r="CX4" s="81" t="str">
        <f>IF(CX2="No","",+'4. Vul. Amb. e Hig.'!CX4)</f>
        <v/>
      </c>
      <c r="CY4" s="81" t="str">
        <f>IF(CY2="No","",+'4. Vul. Amb. e Hig.'!CY4)</f>
        <v/>
      </c>
      <c r="CZ4" s="81" t="str">
        <f>IF(CZ2="No","",+'4. Vul. Amb. e Hig.'!CZ4)</f>
        <v/>
      </c>
      <c r="DA4" s="81" t="str">
        <f>IF(DA2="No","",+'4. Vul. Amb. e Hig.'!DA4)</f>
        <v/>
      </c>
      <c r="DB4" s="81" t="str">
        <f>IF(DB2="No","",+'4. Vul. Amb. e Hig.'!DB4)</f>
        <v/>
      </c>
      <c r="DC4" s="81" t="str">
        <f>IF(DC2="No","",+'4. Vul. Amb. e Hig.'!DC4)</f>
        <v/>
      </c>
      <c r="DD4" s="81" t="str">
        <f>IF(DD2="No","",+'4. Vul. Amb. e Hig.'!DD4)</f>
        <v/>
      </c>
      <c r="DE4" s="81" t="str">
        <f>IF(DE2="No","",+'4. Vul. Amb. e Hig.'!DE4)</f>
        <v/>
      </c>
      <c r="DF4" s="81" t="str">
        <f>IF(DF2="No","",+'4. Vul. Amb. e Hig.'!DF4)</f>
        <v/>
      </c>
      <c r="DG4" s="81" t="str">
        <f>IF(DG2="No","",+'4. Vul. Amb. e Hig.'!DG4)</f>
        <v/>
      </c>
      <c r="DH4" s="81" t="str">
        <f>IF(DH2="No","",+'4. Vul. Amb. e Hig.'!DH4)</f>
        <v/>
      </c>
      <c r="DI4" s="81" t="str">
        <f>IF(DI2="No","",+'4. Vul. Amb. e Hig.'!DI4)</f>
        <v/>
      </c>
      <c r="DJ4" s="81" t="str">
        <f>IF(DJ2="No","",+'4. Vul. Amb. e Hig.'!DJ4)</f>
        <v/>
      </c>
      <c r="DK4" s="81" t="str">
        <f>IF(DK2="No","",+'4. Vul. Amb. e Hig.'!DK4)</f>
        <v/>
      </c>
      <c r="DL4" s="81" t="str">
        <f>IF(DL2="No","",+'4. Vul. Amb. e Hig.'!DL4)</f>
        <v/>
      </c>
      <c r="DM4" s="81" t="str">
        <f>IF(DM2="No","",+'4. Vul. Amb. e Hig.'!DM4)</f>
        <v/>
      </c>
      <c r="DN4" s="81" t="str">
        <f>IF(DN2="No","",+'4. Vul. Amb. e Hig.'!DN4)</f>
        <v/>
      </c>
      <c r="DO4" s="81" t="str">
        <f>IF(DO2="No","",+'4. Vul. Amb. e Hig.'!DO4)</f>
        <v/>
      </c>
      <c r="DP4" s="81" t="str">
        <f>IF(DP2="No","",+'4. Vul. Amb. e Hig.'!DP4)</f>
        <v/>
      </c>
      <c r="DQ4" s="81" t="str">
        <f>IF(DQ2="No","",+'4. Vul. Amb. e Hig.'!DQ4)</f>
        <v/>
      </c>
      <c r="DR4" s="81" t="str">
        <f>IF(DR2="No","",+'4. Vul. Amb. e Hig.'!DR4)</f>
        <v/>
      </c>
      <c r="DS4" s="81" t="str">
        <f>IF(DS2="No","",+'4. Vul. Amb. e Hig.'!DS4)</f>
        <v/>
      </c>
      <c r="DT4" s="81" t="str">
        <f>IF(DT2="No","",+'4. Vul. Amb. e Hig.'!DT4)</f>
        <v/>
      </c>
      <c r="DU4" s="81" t="str">
        <f>IF(DU2="No","",+'4. Vul. Amb. e Hig.'!DU4)</f>
        <v/>
      </c>
      <c r="DV4" s="81" t="str">
        <f>IF(DV2="No","",+'4. Vul. Amb. e Hig.'!DV4)</f>
        <v/>
      </c>
      <c r="DW4" s="81" t="str">
        <f>IF(DW2="No","",+'4. Vul. Amb. e Hig.'!DW4)</f>
        <v/>
      </c>
      <c r="DX4" s="81" t="str">
        <f>IF(DX2="No","",+'4. Vul. Amb. e Hig.'!DX4)</f>
        <v/>
      </c>
      <c r="DY4" s="81" t="str">
        <f>IF(DY2="No","",+'4. Vul. Amb. e Hig.'!DY4)</f>
        <v/>
      </c>
      <c r="DZ4" s="81" t="str">
        <f>IF(DZ2="No","",+'4. Vul. Amb. e Hig.'!DZ4)</f>
        <v/>
      </c>
      <c r="EA4" s="81" t="str">
        <f>IF(EA2="No","",+'4. Vul. Amb. e Hig.'!EA4)</f>
        <v/>
      </c>
      <c r="EB4" s="81" t="str">
        <f>IF(EB2="No","",+'4. Vul. Amb. e Hig.'!EB4)</f>
        <v/>
      </c>
      <c r="EC4" s="81" t="str">
        <f>IF(EC2="No","",+'4. Vul. Amb. e Hig.'!EC4)</f>
        <v/>
      </c>
      <c r="ED4" s="81" t="str">
        <f>IF(ED2="No","",+'4. Vul. Amb. e Hig.'!ED4)</f>
        <v/>
      </c>
      <c r="EE4" s="81" t="str">
        <f>IF(EE2="No","",+'4. Vul. Amb. e Hig.'!EE4)</f>
        <v/>
      </c>
      <c r="EF4" s="81" t="str">
        <f>IF(EF2="No","",+'4. Vul. Amb. e Hig.'!EF4)</f>
        <v/>
      </c>
      <c r="EG4" s="81" t="str">
        <f>IF(EG2="No","",+'4. Vul. Amb. e Hig.'!EG4)</f>
        <v/>
      </c>
      <c r="EH4" s="81" t="str">
        <f>IF(EH2="No","",+'4. Vul. Amb. e Hig.'!EH4)</f>
        <v/>
      </c>
      <c r="EI4" s="81" t="str">
        <f>IF(EI2="No","",+'4. Vul. Amb. e Hig.'!EI4)</f>
        <v/>
      </c>
      <c r="EJ4" s="81" t="str">
        <f>IF(EJ2="No","",+'4. Vul. Amb. e Hig.'!EJ4)</f>
        <v/>
      </c>
      <c r="EK4" s="81" t="str">
        <f>IF(EK2="No","",+'4. Vul. Amb. e Hig.'!EK4)</f>
        <v/>
      </c>
      <c r="EL4" s="81" t="str">
        <f>IF(EL2="No","",+'4. Vul. Amb. e Hig.'!EL4)</f>
        <v/>
      </c>
      <c r="EM4" s="81" t="str">
        <f>IF(EM2="No","",+'4. Vul. Amb. e Hig.'!EM4)</f>
        <v/>
      </c>
      <c r="EN4" s="81" t="str">
        <f>IF(EN2="No","",+'4. Vul. Amb. e Hig.'!EN4)</f>
        <v/>
      </c>
      <c r="EO4" s="81" t="str">
        <f>IF(EO2="No","",+'4. Vul. Amb. e Hig.'!EO4)</f>
        <v/>
      </c>
      <c r="EP4" s="81" t="str">
        <f>IF(EP2="No","",+'4. Vul. Amb. e Hig.'!EP4)</f>
        <v/>
      </c>
      <c r="EQ4" s="81" t="str">
        <f>IF(EQ2="No","",+'4. Vul. Amb. e Hig.'!EQ4)</f>
        <v/>
      </c>
      <c r="ER4" s="81" t="str">
        <f>IF(ER2="No","",+'4. Vul. Amb. e Hig.'!ER4)</f>
        <v/>
      </c>
      <c r="ES4" s="81" t="str">
        <f>IF(ES2="No","",+'4. Vul. Amb. e Hig.'!ES4)</f>
        <v/>
      </c>
      <c r="ET4" s="81" t="str">
        <f>IF(ET2="No","",+'4. Vul. Amb. e Hig.'!ET4)</f>
        <v/>
      </c>
      <c r="EU4" s="81" t="str">
        <f>IF(EU2="No","",+'4. Vul. Amb. e Hig.'!EU4)</f>
        <v/>
      </c>
      <c r="EV4" s="81" t="str">
        <f>IF(EV2="No","",+'4. Vul. Amb. e Hig.'!EV4)</f>
        <v/>
      </c>
      <c r="EW4" s="81" t="str">
        <f>IF(EW2="No","",+'4. Vul. Amb. e Hig.'!EW4)</f>
        <v/>
      </c>
      <c r="EX4" s="81" t="str">
        <f>IF(EX2="No","",+'4. Vul. Amb. e Hig.'!EX4)</f>
        <v/>
      </c>
      <c r="EY4" s="81" t="str">
        <f>IF(EY2="No","",+'4. Vul. Amb. e Hig.'!EY4)</f>
        <v/>
      </c>
      <c r="EZ4" s="81" t="str">
        <f>IF(EZ2="No","",+'4. Vul. Amb. e Hig.'!EZ4)</f>
        <v/>
      </c>
      <c r="FA4" s="81" t="str">
        <f>IF(FA2="No","",+'4. Vul. Amb. e Hig.'!FA4)</f>
        <v/>
      </c>
      <c r="FB4" s="81" t="str">
        <f>IF(FB2="No","",+'4. Vul. Amb. e Hig.'!FB4)</f>
        <v/>
      </c>
      <c r="FC4" s="81" t="str">
        <f>IF(FC2="No","",+'4. Vul. Amb. e Hig.'!FC4)</f>
        <v/>
      </c>
      <c r="FD4" s="81" t="str">
        <f>IF(FD2="No","",+'4. Vul. Amb. e Hig.'!FD4)</f>
        <v/>
      </c>
      <c r="FE4" s="81" t="str">
        <f>IF(FE2="No","",+'4. Vul. Amb. e Hig.'!FE4)</f>
        <v/>
      </c>
      <c r="FF4" s="81" t="str">
        <f>IF(FF2="No","",+'4. Vul. Amb. e Hig.'!FF4)</f>
        <v/>
      </c>
      <c r="FG4" s="81" t="str">
        <f>IF(FG2="No","",+'4. Vul. Amb. e Hig.'!FG4)</f>
        <v/>
      </c>
      <c r="FH4" s="81" t="str">
        <f>IF(FH2="No","",+'4. Vul. Amb. e Hig.'!FH4)</f>
        <v/>
      </c>
      <c r="FI4" s="81" t="str">
        <f>IF(FI2="No","",+'4. Vul. Amb. e Hig.'!FI4)</f>
        <v/>
      </c>
      <c r="FJ4" s="81" t="str">
        <f>IF(FJ2="No","",+'4. Vul. Amb. e Hig.'!FJ4)</f>
        <v/>
      </c>
      <c r="FK4" s="81" t="str">
        <f>IF(FK2="No","",+'4. Vul. Amb. e Hig.'!FK4)</f>
        <v/>
      </c>
      <c r="FL4" s="81" t="str">
        <f>IF(FL2="No","",+'4. Vul. Amb. e Hig.'!FL4)</f>
        <v/>
      </c>
      <c r="FM4" s="81" t="str">
        <f>IF(FM2="No","",+'4. Vul. Amb. e Hig.'!FM4)</f>
        <v/>
      </c>
      <c r="FN4" s="81" t="str">
        <f>IF(FN2="No","",+'4. Vul. Amb. e Hig.'!FN4)</f>
        <v/>
      </c>
      <c r="FO4" s="81" t="str">
        <f>IF(FO2="No","",+'4. Vul. Amb. e Hig.'!FO4)</f>
        <v/>
      </c>
      <c r="FP4" s="81" t="str">
        <f>IF(FP2="No","",+'4. Vul. Amb. e Hig.'!FP4)</f>
        <v/>
      </c>
      <c r="FQ4" s="81" t="str">
        <f>IF(FQ2="No","",+'4. Vul. Amb. e Hig.'!FQ4)</f>
        <v/>
      </c>
      <c r="FR4" s="81" t="str">
        <f>IF(FR2="No","",+'4. Vul. Amb. e Hig.'!FR4)</f>
        <v/>
      </c>
      <c r="FS4" s="81" t="str">
        <f>IF(FS2="No","",+'4. Vul. Amb. e Hig.'!FS4)</f>
        <v/>
      </c>
      <c r="FT4" s="81" t="str">
        <f>IF(FT2="No","",+'4. Vul. Amb. e Hig.'!FT4)</f>
        <v/>
      </c>
      <c r="FU4" s="81" t="str">
        <f>IF(FU2="No","",+'4. Vul. Amb. e Hig.'!FU4)</f>
        <v/>
      </c>
      <c r="FV4" s="81" t="str">
        <f>IF(FV2="No","",+'4. Vul. Amb. e Hig.'!FV4)</f>
        <v/>
      </c>
      <c r="FW4" s="81" t="str">
        <f>IF(FW2="No","",+'4. Vul. Amb. e Hig.'!FW4)</f>
        <v/>
      </c>
      <c r="FX4" s="81" t="str">
        <f>IF(FX2="No","",+'4. Vul. Amb. e Hig.'!FX4)</f>
        <v/>
      </c>
      <c r="FY4" s="81" t="str">
        <f>IF(FY2="No","",+'4. Vul. Amb. e Hig.'!FY4)</f>
        <v/>
      </c>
      <c r="FZ4" s="81" t="str">
        <f>IF(FZ2="No","",+'4. Vul. Amb. e Hig.'!FZ4)</f>
        <v/>
      </c>
      <c r="GA4" s="81" t="str">
        <f>IF(GA2="No","",+'4. Vul. Amb. e Hig.'!GA4)</f>
        <v/>
      </c>
      <c r="GB4" s="81" t="str">
        <f>IF(GB2="No","",+'4. Vul. Amb. e Hig.'!GB4)</f>
        <v/>
      </c>
      <c r="GC4" s="81" t="str">
        <f>IF(GC2="No","",+'4. Vul. Amb. e Hig.'!GC4)</f>
        <v/>
      </c>
      <c r="GD4" s="81" t="str">
        <f>IF(GD2="No","",+'4. Vul. Amb. e Hig.'!GD4)</f>
        <v/>
      </c>
      <c r="GE4" s="81" t="str">
        <f>IF(GE2="No","",+'4. Vul. Amb. e Hig.'!GE4)</f>
        <v/>
      </c>
      <c r="GF4" s="81" t="str">
        <f>IF(GF2="No","",+'4. Vul. Amb. e Hig.'!GF4)</f>
        <v/>
      </c>
      <c r="GG4" s="81" t="str">
        <f>IF(GG2="No","",+'4. Vul. Amb. e Hig.'!GG4)</f>
        <v/>
      </c>
      <c r="GH4" s="81" t="str">
        <f>IF(GH2="No","",+'4. Vul. Amb. e Hig.'!GH4)</f>
        <v/>
      </c>
      <c r="GI4" s="81" t="str">
        <f>IF(GI2="No","",+'4. Vul. Amb. e Hig.'!GI4)</f>
        <v/>
      </c>
      <c r="GJ4" s="81" t="str">
        <f>IF(GJ2="No","",+'4. Vul. Amb. e Hig.'!GJ4)</f>
        <v/>
      </c>
      <c r="GK4" s="81" t="str">
        <f>IF(GK2="No","",+'4. Vul. Amb. e Hig.'!GK4)</f>
        <v/>
      </c>
      <c r="GL4" s="81" t="str">
        <f>IF(GL2="No","",+'4. Vul. Amb. e Hig.'!GL4)</f>
        <v/>
      </c>
      <c r="GM4" s="81" t="str">
        <f>IF(GM2="No","",+'4. Vul. Amb. e Hig.'!GM4)</f>
        <v/>
      </c>
      <c r="GN4" s="81" t="str">
        <f>IF(GN2="No","",+'4. Vul. Amb. e Hig.'!GN4)</f>
        <v/>
      </c>
      <c r="GO4" s="81" t="str">
        <f>IF(GO2="No","",+'4. Vul. Amb. e Hig.'!GO4)</f>
        <v/>
      </c>
      <c r="GP4" s="81" t="str">
        <f>IF(GP2="No","",+'4. Vul. Amb. e Hig.'!GP4)</f>
        <v/>
      </c>
      <c r="GQ4" s="81" t="str">
        <f>IF(GQ2="No","",+'4. Vul. Amb. e Hig.'!GQ4)</f>
        <v/>
      </c>
      <c r="GR4" s="81" t="str">
        <f>IF(GR2="No","",+'4. Vul. Amb. e Hig.'!GR4)</f>
        <v/>
      </c>
      <c r="GS4" s="81" t="str">
        <f>IF(GS2="No","",+'4. Vul. Amb. e Hig.'!GS4)</f>
        <v/>
      </c>
      <c r="GT4" s="144" t="str">
        <f t="shared" ref="GT4:GT9" si="0">IF($B$2="No","",COUNTIF(B4:GS4,"Si"))</f>
        <v/>
      </c>
      <c r="GU4" s="145" t="str">
        <f t="shared" ref="GU4:GU9" si="1">IF($B$2="No","",GT4*100/GX4)</f>
        <v/>
      </c>
      <c r="GV4" s="144" t="str">
        <f t="shared" ref="GV4:GV9" si="2">IF($B$2="No","",COUNTIF(B4:GS4,"No"))</f>
        <v/>
      </c>
      <c r="GW4" s="145" t="str">
        <f t="shared" ref="GW4:GW11" si="3">IF($B$2="No","",GV4*100/GX4)</f>
        <v/>
      </c>
      <c r="GX4" s="144" t="str">
        <f t="shared" ref="GX4:GY9" si="4">IF($B$2="No","",GT4+GV4)</f>
        <v/>
      </c>
      <c r="GY4" s="144" t="str">
        <f t="shared" si="4"/>
        <v/>
      </c>
    </row>
    <row r="5" spans="1:207" ht="18" thickTop="1" thickBot="1" x14ac:dyDescent="0.35">
      <c r="A5" s="150" t="s">
        <v>50</v>
      </c>
      <c r="B5" s="81" t="str">
        <f>IF(B2="No","",+'4. Vul. Amb. e Hig.'!B5)</f>
        <v/>
      </c>
      <c r="C5" s="81" t="str">
        <f>IF(C2="No","",+'4. Vul. Amb. e Hig.'!C5)</f>
        <v/>
      </c>
      <c r="D5" s="81" t="str">
        <f>IF(D2="No","",+'4. Vul. Amb. e Hig.'!D5)</f>
        <v/>
      </c>
      <c r="E5" s="81" t="str">
        <f>IF(E2="No","",+'4. Vul. Amb. e Hig.'!E5)</f>
        <v/>
      </c>
      <c r="F5" s="81" t="str">
        <f>IF(F2="No","",+'4. Vul. Amb. e Hig.'!F5)</f>
        <v/>
      </c>
      <c r="G5" s="81" t="str">
        <f>IF(G2="No","",+'4. Vul. Amb. e Hig.'!G5)</f>
        <v/>
      </c>
      <c r="H5" s="81" t="str">
        <f>IF(H2="No","",+'4. Vul. Amb. e Hig.'!H5)</f>
        <v/>
      </c>
      <c r="I5" s="81" t="str">
        <f>IF(I2="No","",+'4. Vul. Amb. e Hig.'!I5)</f>
        <v/>
      </c>
      <c r="J5" s="81" t="str">
        <f>IF(J2="No","",+'4. Vul. Amb. e Hig.'!J5)</f>
        <v/>
      </c>
      <c r="K5" s="81" t="str">
        <f>IF(K2="No","",+'4. Vul. Amb. e Hig.'!K5)</f>
        <v/>
      </c>
      <c r="L5" s="81" t="str">
        <f>IF(L2="No","",+'4. Vul. Amb. e Hig.'!L5)</f>
        <v/>
      </c>
      <c r="M5" s="81" t="str">
        <f>IF(M2="No","",+'4. Vul. Amb. e Hig.'!M5)</f>
        <v/>
      </c>
      <c r="N5" s="81" t="str">
        <f>IF(N2="No","",+'4. Vul. Amb. e Hig.'!N5)</f>
        <v/>
      </c>
      <c r="O5" s="81" t="str">
        <f>IF(O2="No","",+'4. Vul. Amb. e Hig.'!O5)</f>
        <v/>
      </c>
      <c r="P5" s="81" t="str">
        <f>IF(P2="No","",+'4. Vul. Amb. e Hig.'!P5)</f>
        <v/>
      </c>
      <c r="Q5" s="81" t="str">
        <f>IF(Q2="No","",+'4. Vul. Amb. e Hig.'!Q5)</f>
        <v/>
      </c>
      <c r="R5" s="81" t="str">
        <f>IF(R2="No","",+'4. Vul. Amb. e Hig.'!R5)</f>
        <v/>
      </c>
      <c r="S5" s="81" t="str">
        <f>IF(S2="No","",+'4. Vul. Amb. e Hig.'!S5)</f>
        <v/>
      </c>
      <c r="T5" s="81" t="str">
        <f>IF(T2="No","",+'4. Vul. Amb. e Hig.'!T5)</f>
        <v/>
      </c>
      <c r="U5" s="81" t="str">
        <f>IF(U2="No","",+'4. Vul. Amb. e Hig.'!U5)</f>
        <v/>
      </c>
      <c r="V5" s="81" t="str">
        <f>IF(V2="No","",+'4. Vul. Amb. e Hig.'!V5)</f>
        <v/>
      </c>
      <c r="W5" s="81" t="str">
        <f>IF(W2="No","",+'4. Vul. Amb. e Hig.'!W5)</f>
        <v/>
      </c>
      <c r="X5" s="81" t="str">
        <f>IF(X2="No","",+'4. Vul. Amb. e Hig.'!X5)</f>
        <v/>
      </c>
      <c r="Y5" s="81" t="str">
        <f>IF(Y2="No","",+'4. Vul. Amb. e Hig.'!Y5)</f>
        <v/>
      </c>
      <c r="Z5" s="81" t="str">
        <f>IF(Z2="No","",+'4. Vul. Amb. e Hig.'!Z5)</f>
        <v/>
      </c>
      <c r="AA5" s="81" t="str">
        <f>IF(AA2="No","",+'4. Vul. Amb. e Hig.'!AA5)</f>
        <v/>
      </c>
      <c r="AB5" s="81" t="str">
        <f>IF(AB2="No","",+'4. Vul. Amb. e Hig.'!AB5)</f>
        <v/>
      </c>
      <c r="AC5" s="81" t="str">
        <f>IF(AC2="No","",+'4. Vul. Amb. e Hig.'!AC5)</f>
        <v/>
      </c>
      <c r="AD5" s="81" t="str">
        <f>IF(AD2="No","",+'4. Vul. Amb. e Hig.'!AD5)</f>
        <v/>
      </c>
      <c r="AE5" s="81" t="str">
        <f>IF(AE2="No","",+'4. Vul. Amb. e Hig.'!AE5)</f>
        <v/>
      </c>
      <c r="AF5" s="81" t="str">
        <f>IF(AF2="No","",+'4. Vul. Amb. e Hig.'!AF5)</f>
        <v/>
      </c>
      <c r="AG5" s="81" t="str">
        <f>IF(AG2="No","",+'4. Vul. Amb. e Hig.'!AG5)</f>
        <v/>
      </c>
      <c r="AH5" s="81" t="str">
        <f>IF(AH2="No","",+'4. Vul. Amb. e Hig.'!AH5)</f>
        <v/>
      </c>
      <c r="AI5" s="81" t="str">
        <f>IF(AI2="No","",+'4. Vul. Amb. e Hig.'!AI5)</f>
        <v/>
      </c>
      <c r="AJ5" s="81" t="str">
        <f>IF(AJ2="No","",+'4. Vul. Amb. e Hig.'!AJ5)</f>
        <v/>
      </c>
      <c r="AK5" s="81" t="str">
        <f>IF(AK2="No","",+'4. Vul. Amb. e Hig.'!AK5)</f>
        <v/>
      </c>
      <c r="AL5" s="81" t="str">
        <f>IF(AL2="No","",+'4. Vul. Amb. e Hig.'!AL5)</f>
        <v/>
      </c>
      <c r="AM5" s="81" t="str">
        <f>IF(AM2="No","",+'4. Vul. Amb. e Hig.'!AM5)</f>
        <v/>
      </c>
      <c r="AN5" s="81" t="str">
        <f>IF(AN2="No","",+'4. Vul. Amb. e Hig.'!AN5)</f>
        <v/>
      </c>
      <c r="AO5" s="81" t="str">
        <f>IF(AO2="No","",+'4. Vul. Amb. e Hig.'!AO5)</f>
        <v/>
      </c>
      <c r="AP5" s="81" t="str">
        <f>IF(AP2="No","",+'4. Vul. Amb. e Hig.'!AP5)</f>
        <v/>
      </c>
      <c r="AQ5" s="81" t="str">
        <f>IF(AQ2="No","",+'4. Vul. Amb. e Hig.'!AQ5)</f>
        <v/>
      </c>
      <c r="AR5" s="81" t="str">
        <f>IF(AR2="No","",+'4. Vul. Amb. e Hig.'!AR5)</f>
        <v/>
      </c>
      <c r="AS5" s="81" t="str">
        <f>IF(AS2="No","",+'4. Vul. Amb. e Hig.'!AS5)</f>
        <v/>
      </c>
      <c r="AT5" s="81" t="str">
        <f>IF(AT2="No","",+'4. Vul. Amb. e Hig.'!AT5)</f>
        <v/>
      </c>
      <c r="AU5" s="81" t="str">
        <f>IF(AU2="No","",+'4. Vul. Amb. e Hig.'!AU5)</f>
        <v/>
      </c>
      <c r="AV5" s="81" t="str">
        <f>IF(AV2="No","",+'4. Vul. Amb. e Hig.'!AV5)</f>
        <v/>
      </c>
      <c r="AW5" s="81" t="str">
        <f>IF(AW2="No","",+'4. Vul. Amb. e Hig.'!AW5)</f>
        <v/>
      </c>
      <c r="AX5" s="81" t="str">
        <f>IF(AX2="No","",+'4. Vul. Amb. e Hig.'!AX5)</f>
        <v/>
      </c>
      <c r="AY5" s="81" t="str">
        <f>IF(AY2="No","",+'4. Vul. Amb. e Hig.'!AY5)</f>
        <v/>
      </c>
      <c r="AZ5" s="81" t="str">
        <f>IF(AZ2="No","",+'4. Vul. Amb. e Hig.'!AZ5)</f>
        <v/>
      </c>
      <c r="BA5" s="81" t="str">
        <f>IF(BA2="No","",+'4. Vul. Amb. e Hig.'!BA5)</f>
        <v/>
      </c>
      <c r="BB5" s="81" t="str">
        <f>IF(BB2="No","",+'4. Vul. Amb. e Hig.'!BB5)</f>
        <v/>
      </c>
      <c r="BC5" s="81" t="str">
        <f>IF(BC2="No","",+'4. Vul. Amb. e Hig.'!BC5)</f>
        <v/>
      </c>
      <c r="BD5" s="81" t="str">
        <f>IF(BD2="No","",+'4. Vul. Amb. e Hig.'!BD5)</f>
        <v/>
      </c>
      <c r="BE5" s="81" t="str">
        <f>IF(BE2="No","",+'4. Vul. Amb. e Hig.'!BE5)</f>
        <v/>
      </c>
      <c r="BF5" s="81" t="str">
        <f>IF(BF2="No","",+'4. Vul. Amb. e Hig.'!BF5)</f>
        <v/>
      </c>
      <c r="BG5" s="81" t="str">
        <f>IF(BG2="No","",+'4. Vul. Amb. e Hig.'!BG5)</f>
        <v/>
      </c>
      <c r="BH5" s="81" t="str">
        <f>IF(BH2="No","",+'4. Vul. Amb. e Hig.'!BH5)</f>
        <v/>
      </c>
      <c r="BI5" s="81" t="str">
        <f>IF(BI2="No","",+'4. Vul. Amb. e Hig.'!BI5)</f>
        <v/>
      </c>
      <c r="BJ5" s="81" t="str">
        <f>IF(BJ2="No","",+'4. Vul. Amb. e Hig.'!BJ5)</f>
        <v/>
      </c>
      <c r="BK5" s="81" t="str">
        <f>IF(BK2="No","",+'4. Vul. Amb. e Hig.'!BK5)</f>
        <v/>
      </c>
      <c r="BL5" s="81" t="str">
        <f>IF(BL2="No","",+'4. Vul. Amb. e Hig.'!BL5)</f>
        <v/>
      </c>
      <c r="BM5" s="81" t="str">
        <f>IF(BM2="No","",+'4. Vul. Amb. e Hig.'!BM5)</f>
        <v/>
      </c>
      <c r="BN5" s="81" t="str">
        <f>IF(BN2="No","",+'4. Vul. Amb. e Hig.'!BN5)</f>
        <v/>
      </c>
      <c r="BO5" s="81" t="str">
        <f>IF(BO2="No","",+'4. Vul. Amb. e Hig.'!BO5)</f>
        <v/>
      </c>
      <c r="BP5" s="81" t="str">
        <f>IF(BP2="No","",+'4. Vul. Amb. e Hig.'!BP5)</f>
        <v/>
      </c>
      <c r="BQ5" s="81" t="str">
        <f>IF(BQ2="No","",+'4. Vul. Amb. e Hig.'!BQ5)</f>
        <v/>
      </c>
      <c r="BR5" s="81" t="str">
        <f>IF(BR2="No","",+'4. Vul. Amb. e Hig.'!BR5)</f>
        <v/>
      </c>
      <c r="BS5" s="81" t="str">
        <f>IF(BS2="No","",+'4. Vul. Amb. e Hig.'!BS5)</f>
        <v/>
      </c>
      <c r="BT5" s="81" t="str">
        <f>IF(BT2="No","",+'4. Vul. Amb. e Hig.'!BT5)</f>
        <v/>
      </c>
      <c r="BU5" s="81" t="str">
        <f>IF(BU2="No","",+'4. Vul. Amb. e Hig.'!BU5)</f>
        <v/>
      </c>
      <c r="BV5" s="81" t="str">
        <f>IF(BV2="No","",+'4. Vul. Amb. e Hig.'!BV5)</f>
        <v/>
      </c>
      <c r="BW5" s="81" t="str">
        <f>IF(BW2="No","",+'4. Vul. Amb. e Hig.'!BW5)</f>
        <v/>
      </c>
      <c r="BX5" s="81" t="str">
        <f>IF(BX2="No","",+'4. Vul. Amb. e Hig.'!BX5)</f>
        <v/>
      </c>
      <c r="BY5" s="81" t="str">
        <f>IF(BY2="No","",+'4. Vul. Amb. e Hig.'!BY5)</f>
        <v/>
      </c>
      <c r="BZ5" s="81" t="str">
        <f>IF(BZ2="No","",+'4. Vul. Amb. e Hig.'!BZ5)</f>
        <v/>
      </c>
      <c r="CA5" s="81" t="str">
        <f>IF(CA2="No","",+'4. Vul. Amb. e Hig.'!CA5)</f>
        <v/>
      </c>
      <c r="CB5" s="81" t="str">
        <f>IF(CB2="No","",+'4. Vul. Amb. e Hig.'!CB5)</f>
        <v/>
      </c>
      <c r="CC5" s="81" t="str">
        <f>IF(CC2="No","",+'4. Vul. Amb. e Hig.'!CC5)</f>
        <v/>
      </c>
      <c r="CD5" s="81" t="str">
        <f>IF(CD2="No","",+'4. Vul. Amb. e Hig.'!CD5)</f>
        <v/>
      </c>
      <c r="CE5" s="81" t="str">
        <f>IF(CE2="No","",+'4. Vul. Amb. e Hig.'!CE5)</f>
        <v/>
      </c>
      <c r="CF5" s="81" t="str">
        <f>IF(CF2="No","",+'4. Vul. Amb. e Hig.'!CF5)</f>
        <v/>
      </c>
      <c r="CG5" s="81" t="str">
        <f>IF(CG2="No","",+'4. Vul. Amb. e Hig.'!CG5)</f>
        <v/>
      </c>
      <c r="CH5" s="81" t="str">
        <f>IF(CH2="No","",+'4. Vul. Amb. e Hig.'!CH5)</f>
        <v/>
      </c>
      <c r="CI5" s="81" t="str">
        <f>IF(CI2="No","",+'4. Vul. Amb. e Hig.'!CI5)</f>
        <v/>
      </c>
      <c r="CJ5" s="81" t="str">
        <f>IF(CJ2="No","",+'4. Vul. Amb. e Hig.'!CJ5)</f>
        <v/>
      </c>
      <c r="CK5" s="81" t="str">
        <f>IF(CK2="No","",+'4. Vul. Amb. e Hig.'!CK5)</f>
        <v/>
      </c>
      <c r="CL5" s="81" t="str">
        <f>IF(CL2="No","",+'4. Vul. Amb. e Hig.'!CL5)</f>
        <v/>
      </c>
      <c r="CM5" s="81" t="str">
        <f>IF(CM2="No","",+'4. Vul. Amb. e Hig.'!CM5)</f>
        <v/>
      </c>
      <c r="CN5" s="81" t="str">
        <f>IF(CN2="No","",+'4. Vul. Amb. e Hig.'!CN5)</f>
        <v/>
      </c>
      <c r="CO5" s="81" t="str">
        <f>IF(CO2="No","",+'4. Vul. Amb. e Hig.'!CO5)</f>
        <v/>
      </c>
      <c r="CP5" s="81" t="str">
        <f>IF(CP2="No","",+'4. Vul. Amb. e Hig.'!CP5)</f>
        <v/>
      </c>
      <c r="CQ5" s="81" t="str">
        <f>IF(CQ2="No","",+'4. Vul. Amb. e Hig.'!CQ5)</f>
        <v/>
      </c>
      <c r="CR5" s="81" t="str">
        <f>IF(CR2="No","",+'4. Vul. Amb. e Hig.'!CR5)</f>
        <v/>
      </c>
      <c r="CS5" s="81" t="str">
        <f>IF(CS2="No","",+'4. Vul. Amb. e Hig.'!CS5)</f>
        <v/>
      </c>
      <c r="CT5" s="81" t="str">
        <f>IF(CT2="No","",+'4. Vul. Amb. e Hig.'!CT5)</f>
        <v/>
      </c>
      <c r="CU5" s="81" t="str">
        <f>IF(CU2="No","",+'4. Vul. Amb. e Hig.'!CU5)</f>
        <v/>
      </c>
      <c r="CV5" s="81" t="str">
        <f>IF(CV2="No","",+'4. Vul. Amb. e Hig.'!CV5)</f>
        <v/>
      </c>
      <c r="CW5" s="81" t="str">
        <f>IF(CW2="No","",+'4. Vul. Amb. e Hig.'!CW5)</f>
        <v/>
      </c>
      <c r="CX5" s="81" t="str">
        <f>IF(CX2="No","",+'4. Vul. Amb. e Hig.'!CX5)</f>
        <v/>
      </c>
      <c r="CY5" s="81" t="str">
        <f>IF(CY2="No","",+'4. Vul. Amb. e Hig.'!CY5)</f>
        <v/>
      </c>
      <c r="CZ5" s="81" t="str">
        <f>IF(CZ2="No","",+'4. Vul. Amb. e Hig.'!CZ5)</f>
        <v/>
      </c>
      <c r="DA5" s="81" t="str">
        <f>IF(DA2="No","",+'4. Vul. Amb. e Hig.'!DA5)</f>
        <v/>
      </c>
      <c r="DB5" s="81" t="str">
        <f>IF(DB2="No","",+'4. Vul. Amb. e Hig.'!DB5)</f>
        <v/>
      </c>
      <c r="DC5" s="81" t="str">
        <f>IF(DC2="No","",+'4. Vul. Amb. e Hig.'!DC5)</f>
        <v/>
      </c>
      <c r="DD5" s="81" t="str">
        <f>IF(DD2="No","",+'4. Vul. Amb. e Hig.'!DD5)</f>
        <v/>
      </c>
      <c r="DE5" s="81" t="str">
        <f>IF(DE2="No","",+'4. Vul. Amb. e Hig.'!DE5)</f>
        <v/>
      </c>
      <c r="DF5" s="81" t="str">
        <f>IF(DF2="No","",+'4. Vul. Amb. e Hig.'!DF5)</f>
        <v/>
      </c>
      <c r="DG5" s="81" t="str">
        <f>IF(DG2="No","",+'4. Vul. Amb. e Hig.'!DG5)</f>
        <v/>
      </c>
      <c r="DH5" s="81" t="str">
        <f>IF(DH2="No","",+'4. Vul. Amb. e Hig.'!DH5)</f>
        <v/>
      </c>
      <c r="DI5" s="81" t="str">
        <f>IF(DI2="No","",+'4. Vul. Amb. e Hig.'!DI5)</f>
        <v/>
      </c>
      <c r="DJ5" s="81" t="str">
        <f>IF(DJ2="No","",+'4. Vul. Amb. e Hig.'!DJ5)</f>
        <v/>
      </c>
      <c r="DK5" s="81" t="str">
        <f>IF(DK2="No","",+'4. Vul. Amb. e Hig.'!DK5)</f>
        <v/>
      </c>
      <c r="DL5" s="81" t="str">
        <f>IF(DL2="No","",+'4. Vul. Amb. e Hig.'!DL5)</f>
        <v/>
      </c>
      <c r="DM5" s="81" t="str">
        <f>IF(DM2="No","",+'4. Vul. Amb. e Hig.'!DM5)</f>
        <v/>
      </c>
      <c r="DN5" s="81" t="str">
        <f>IF(DN2="No","",+'4. Vul. Amb. e Hig.'!DN5)</f>
        <v/>
      </c>
      <c r="DO5" s="81" t="str">
        <f>IF(DO2="No","",+'4. Vul. Amb. e Hig.'!DO5)</f>
        <v/>
      </c>
      <c r="DP5" s="81" t="str">
        <f>IF(DP2="No","",+'4. Vul. Amb. e Hig.'!DP5)</f>
        <v/>
      </c>
      <c r="DQ5" s="81" t="str">
        <f>IF(DQ2="No","",+'4. Vul. Amb. e Hig.'!DQ5)</f>
        <v/>
      </c>
      <c r="DR5" s="81" t="str">
        <f>IF(DR2="No","",+'4. Vul. Amb. e Hig.'!DR5)</f>
        <v/>
      </c>
      <c r="DS5" s="81" t="str">
        <f>IF(DS2="No","",+'4. Vul. Amb. e Hig.'!DS5)</f>
        <v/>
      </c>
      <c r="DT5" s="81" t="str">
        <f>IF(DT2="No","",+'4. Vul. Amb. e Hig.'!DT5)</f>
        <v/>
      </c>
      <c r="DU5" s="81" t="str">
        <f>IF(DU2="No","",+'4. Vul. Amb. e Hig.'!DU5)</f>
        <v/>
      </c>
      <c r="DV5" s="81" t="str">
        <f>IF(DV2="No","",+'4. Vul. Amb. e Hig.'!DV5)</f>
        <v/>
      </c>
      <c r="DW5" s="81" t="str">
        <f>IF(DW2="No","",+'4. Vul. Amb. e Hig.'!DW5)</f>
        <v/>
      </c>
      <c r="DX5" s="81" t="str">
        <f>IF(DX2="No","",+'4. Vul. Amb. e Hig.'!DX5)</f>
        <v/>
      </c>
      <c r="DY5" s="81" t="str">
        <f>IF(DY2="No","",+'4. Vul. Amb. e Hig.'!DY5)</f>
        <v/>
      </c>
      <c r="DZ5" s="81" t="str">
        <f>IF(DZ2="No","",+'4. Vul. Amb. e Hig.'!DZ5)</f>
        <v/>
      </c>
      <c r="EA5" s="81" t="str">
        <f>IF(EA2="No","",+'4. Vul. Amb. e Hig.'!EA5)</f>
        <v/>
      </c>
      <c r="EB5" s="81" t="str">
        <f>IF(EB2="No","",+'4. Vul. Amb. e Hig.'!EB5)</f>
        <v/>
      </c>
      <c r="EC5" s="81" t="str">
        <f>IF(EC2="No","",+'4. Vul. Amb. e Hig.'!EC5)</f>
        <v/>
      </c>
      <c r="ED5" s="81" t="str">
        <f>IF(ED2="No","",+'4. Vul. Amb. e Hig.'!ED5)</f>
        <v/>
      </c>
      <c r="EE5" s="81" t="str">
        <f>IF(EE2="No","",+'4. Vul. Amb. e Hig.'!EE5)</f>
        <v/>
      </c>
      <c r="EF5" s="81" t="str">
        <f>IF(EF2="No","",+'4. Vul. Amb. e Hig.'!EF5)</f>
        <v/>
      </c>
      <c r="EG5" s="81" t="str">
        <f>IF(EG2="No","",+'4. Vul. Amb. e Hig.'!EG5)</f>
        <v/>
      </c>
      <c r="EH5" s="81" t="str">
        <f>IF(EH2="No","",+'4. Vul. Amb. e Hig.'!EH5)</f>
        <v/>
      </c>
      <c r="EI5" s="81" t="str">
        <f>IF(EI2="No","",+'4. Vul. Amb. e Hig.'!EI5)</f>
        <v/>
      </c>
      <c r="EJ5" s="81" t="str">
        <f>IF(EJ2="No","",+'4. Vul. Amb. e Hig.'!EJ5)</f>
        <v/>
      </c>
      <c r="EK5" s="81" t="str">
        <f>IF(EK2="No","",+'4. Vul. Amb. e Hig.'!EK5)</f>
        <v/>
      </c>
      <c r="EL5" s="81" t="str">
        <f>IF(EL2="No","",+'4. Vul. Amb. e Hig.'!EL5)</f>
        <v/>
      </c>
      <c r="EM5" s="81" t="str">
        <f>IF(EM2="No","",+'4. Vul. Amb. e Hig.'!EM5)</f>
        <v/>
      </c>
      <c r="EN5" s="81" t="str">
        <f>IF(EN2="No","",+'4. Vul. Amb. e Hig.'!EN5)</f>
        <v/>
      </c>
      <c r="EO5" s="81" t="str">
        <f>IF(EO2="No","",+'4. Vul. Amb. e Hig.'!EO5)</f>
        <v/>
      </c>
      <c r="EP5" s="81" t="str">
        <f>IF(EP2="No","",+'4. Vul. Amb. e Hig.'!EP5)</f>
        <v/>
      </c>
      <c r="EQ5" s="81" t="str">
        <f>IF(EQ2="No","",+'4. Vul. Amb. e Hig.'!EQ5)</f>
        <v/>
      </c>
      <c r="ER5" s="81" t="str">
        <f>IF(ER2="No","",+'4. Vul. Amb. e Hig.'!ER5)</f>
        <v/>
      </c>
      <c r="ES5" s="81" t="str">
        <f>IF(ES2="No","",+'4. Vul. Amb. e Hig.'!ES5)</f>
        <v/>
      </c>
      <c r="ET5" s="81" t="str">
        <f>IF(ET2="No","",+'4. Vul. Amb. e Hig.'!ET5)</f>
        <v/>
      </c>
      <c r="EU5" s="81" t="str">
        <f>IF(EU2="No","",+'4. Vul. Amb. e Hig.'!EU5)</f>
        <v/>
      </c>
      <c r="EV5" s="81" t="str">
        <f>IF(EV2="No","",+'4. Vul. Amb. e Hig.'!EV5)</f>
        <v/>
      </c>
      <c r="EW5" s="81" t="str">
        <f>IF(EW2="No","",+'4. Vul. Amb. e Hig.'!EW5)</f>
        <v/>
      </c>
      <c r="EX5" s="81" t="str">
        <f>IF(EX2="No","",+'4. Vul. Amb. e Hig.'!EX5)</f>
        <v/>
      </c>
      <c r="EY5" s="81" t="str">
        <f>IF(EY2="No","",+'4. Vul. Amb. e Hig.'!EY5)</f>
        <v/>
      </c>
      <c r="EZ5" s="81" t="str">
        <f>IF(EZ2="No","",+'4. Vul. Amb. e Hig.'!EZ5)</f>
        <v/>
      </c>
      <c r="FA5" s="81" t="str">
        <f>IF(FA2="No","",+'4. Vul. Amb. e Hig.'!FA5)</f>
        <v/>
      </c>
      <c r="FB5" s="81" t="str">
        <f>IF(FB2="No","",+'4. Vul. Amb. e Hig.'!FB5)</f>
        <v/>
      </c>
      <c r="FC5" s="81" t="str">
        <f>IF(FC2="No","",+'4. Vul. Amb. e Hig.'!FC5)</f>
        <v/>
      </c>
      <c r="FD5" s="81" t="str">
        <f>IF(FD2="No","",+'4. Vul. Amb. e Hig.'!FD5)</f>
        <v/>
      </c>
      <c r="FE5" s="81" t="str">
        <f>IF(FE2="No","",+'4. Vul. Amb. e Hig.'!FE5)</f>
        <v/>
      </c>
      <c r="FF5" s="81" t="str">
        <f>IF(FF2="No","",+'4. Vul. Amb. e Hig.'!FF5)</f>
        <v/>
      </c>
      <c r="FG5" s="81" t="str">
        <f>IF(FG2="No","",+'4. Vul. Amb. e Hig.'!FG5)</f>
        <v/>
      </c>
      <c r="FH5" s="81" t="str">
        <f>IF(FH2="No","",+'4. Vul. Amb. e Hig.'!FH5)</f>
        <v/>
      </c>
      <c r="FI5" s="81" t="str">
        <f>IF(FI2="No","",+'4. Vul. Amb. e Hig.'!FI5)</f>
        <v/>
      </c>
      <c r="FJ5" s="81" t="str">
        <f>IF(FJ2="No","",+'4. Vul. Amb. e Hig.'!FJ5)</f>
        <v/>
      </c>
      <c r="FK5" s="81" t="str">
        <f>IF(FK2="No","",+'4. Vul. Amb. e Hig.'!FK5)</f>
        <v/>
      </c>
      <c r="FL5" s="81" t="str">
        <f>IF(FL2="No","",+'4. Vul. Amb. e Hig.'!FL5)</f>
        <v/>
      </c>
      <c r="FM5" s="81" t="str">
        <f>IF(FM2="No","",+'4. Vul. Amb. e Hig.'!FM5)</f>
        <v/>
      </c>
      <c r="FN5" s="81" t="str">
        <f>IF(FN2="No","",+'4. Vul. Amb. e Hig.'!FN5)</f>
        <v/>
      </c>
      <c r="FO5" s="81" t="str">
        <f>IF(FO2="No","",+'4. Vul. Amb. e Hig.'!FO5)</f>
        <v/>
      </c>
      <c r="FP5" s="81" t="str">
        <f>IF(FP2="No","",+'4. Vul. Amb. e Hig.'!FP5)</f>
        <v/>
      </c>
      <c r="FQ5" s="81" t="str">
        <f>IF(FQ2="No","",+'4. Vul. Amb. e Hig.'!FQ5)</f>
        <v/>
      </c>
      <c r="FR5" s="81" t="str">
        <f>IF(FR2="No","",+'4. Vul. Amb. e Hig.'!FR5)</f>
        <v/>
      </c>
      <c r="FS5" s="81" t="str">
        <f>IF(FS2="No","",+'4. Vul. Amb. e Hig.'!FS5)</f>
        <v/>
      </c>
      <c r="FT5" s="81" t="str">
        <f>IF(FT2="No","",+'4. Vul. Amb. e Hig.'!FT5)</f>
        <v/>
      </c>
      <c r="FU5" s="81" t="str">
        <f>IF(FU2="No","",+'4. Vul. Amb. e Hig.'!FU5)</f>
        <v/>
      </c>
      <c r="FV5" s="81" t="str">
        <f>IF(FV2="No","",+'4. Vul. Amb. e Hig.'!FV5)</f>
        <v/>
      </c>
      <c r="FW5" s="81" t="str">
        <f>IF(FW2="No","",+'4. Vul. Amb. e Hig.'!FW5)</f>
        <v/>
      </c>
      <c r="FX5" s="81" t="str">
        <f>IF(FX2="No","",+'4. Vul. Amb. e Hig.'!FX5)</f>
        <v/>
      </c>
      <c r="FY5" s="81" t="str">
        <f>IF(FY2="No","",+'4. Vul. Amb. e Hig.'!FY5)</f>
        <v/>
      </c>
      <c r="FZ5" s="81" t="str">
        <f>IF(FZ2="No","",+'4. Vul. Amb. e Hig.'!FZ5)</f>
        <v/>
      </c>
      <c r="GA5" s="81" t="str">
        <f>IF(GA2="No","",+'4. Vul. Amb. e Hig.'!GA5)</f>
        <v/>
      </c>
      <c r="GB5" s="81" t="str">
        <f>IF(GB2="No","",+'4. Vul. Amb. e Hig.'!GB5)</f>
        <v/>
      </c>
      <c r="GC5" s="81" t="str">
        <f>IF(GC2="No","",+'4. Vul. Amb. e Hig.'!GC5)</f>
        <v/>
      </c>
      <c r="GD5" s="81" t="str">
        <f>IF(GD2="No","",+'4. Vul. Amb. e Hig.'!GD5)</f>
        <v/>
      </c>
      <c r="GE5" s="81" t="str">
        <f>IF(GE2="No","",+'4. Vul. Amb. e Hig.'!GE5)</f>
        <v/>
      </c>
      <c r="GF5" s="81" t="str">
        <f>IF(GF2="No","",+'4. Vul. Amb. e Hig.'!GF5)</f>
        <v/>
      </c>
      <c r="GG5" s="81" t="str">
        <f>IF(GG2="No","",+'4. Vul. Amb. e Hig.'!GG5)</f>
        <v/>
      </c>
      <c r="GH5" s="81" t="str">
        <f>IF(GH2="No","",+'4. Vul. Amb. e Hig.'!GH5)</f>
        <v/>
      </c>
      <c r="GI5" s="81" t="str">
        <f>IF(GI2="No","",+'4. Vul. Amb. e Hig.'!GI5)</f>
        <v/>
      </c>
      <c r="GJ5" s="81" t="str">
        <f>IF(GJ2="No","",+'4. Vul. Amb. e Hig.'!GJ5)</f>
        <v/>
      </c>
      <c r="GK5" s="81" t="str">
        <f>IF(GK2="No","",+'4. Vul. Amb. e Hig.'!GK5)</f>
        <v/>
      </c>
      <c r="GL5" s="81" t="str">
        <f>IF(GL2="No","",+'4. Vul. Amb. e Hig.'!GL5)</f>
        <v/>
      </c>
      <c r="GM5" s="81" t="str">
        <f>IF(GM2="No","",+'4. Vul. Amb. e Hig.'!GM5)</f>
        <v/>
      </c>
      <c r="GN5" s="81" t="str">
        <f>IF(GN2="No","",+'4. Vul. Amb. e Hig.'!GN5)</f>
        <v/>
      </c>
      <c r="GO5" s="81" t="str">
        <f>IF(GO2="No","",+'4. Vul. Amb. e Hig.'!GO5)</f>
        <v/>
      </c>
      <c r="GP5" s="81" t="str">
        <f>IF(GP2="No","",+'4. Vul. Amb. e Hig.'!GP5)</f>
        <v/>
      </c>
      <c r="GQ5" s="81" t="str">
        <f>IF(GQ2="No","",+'4. Vul. Amb. e Hig.'!GQ5)</f>
        <v/>
      </c>
      <c r="GR5" s="81" t="str">
        <f>IF(GR2="No","",+'4. Vul. Amb. e Hig.'!GR5)</f>
        <v/>
      </c>
      <c r="GS5" s="81" t="str">
        <f>IF(GS2="No","",+'4. Vul. Amb. e Hig.'!GS5)</f>
        <v/>
      </c>
      <c r="GT5" s="137" t="str">
        <f t="shared" si="0"/>
        <v/>
      </c>
      <c r="GU5" s="138" t="str">
        <f t="shared" si="1"/>
        <v/>
      </c>
      <c r="GV5" s="137" t="str">
        <f t="shared" si="2"/>
        <v/>
      </c>
      <c r="GW5" s="138" t="str">
        <f t="shared" si="3"/>
        <v/>
      </c>
      <c r="GX5" s="137" t="str">
        <f t="shared" si="4"/>
        <v/>
      </c>
      <c r="GY5" s="137" t="str">
        <f t="shared" si="4"/>
        <v/>
      </c>
    </row>
    <row r="6" spans="1:207" ht="18" thickTop="1" thickBot="1" x14ac:dyDescent="0.35">
      <c r="A6" s="150" t="s">
        <v>51</v>
      </c>
      <c r="B6" s="81" t="str">
        <f>IF(B2="No","",+'4. Vul. Amb. e Hig.'!B6)</f>
        <v/>
      </c>
      <c r="C6" s="81" t="str">
        <f>IF(C2="No","",+'4. Vul. Amb. e Hig.'!C6)</f>
        <v/>
      </c>
      <c r="D6" s="81" t="str">
        <f>IF(D2="No","",+'4. Vul. Amb. e Hig.'!D6)</f>
        <v/>
      </c>
      <c r="E6" s="81" t="str">
        <f>IF(E2="No","",+'4. Vul. Amb. e Hig.'!E6)</f>
        <v/>
      </c>
      <c r="F6" s="81" t="str">
        <f>IF(F2="No","",+'4. Vul. Amb. e Hig.'!F6)</f>
        <v/>
      </c>
      <c r="G6" s="81" t="str">
        <f>IF(G2="No","",+'4. Vul. Amb. e Hig.'!G6)</f>
        <v/>
      </c>
      <c r="H6" s="81" t="str">
        <f>IF(H2="No","",+'4. Vul. Amb. e Hig.'!H6)</f>
        <v/>
      </c>
      <c r="I6" s="81" t="str">
        <f>IF(I2="No","",+'4. Vul. Amb. e Hig.'!I6)</f>
        <v/>
      </c>
      <c r="J6" s="81" t="str">
        <f>IF(J2="No","",+'4. Vul. Amb. e Hig.'!J6)</f>
        <v/>
      </c>
      <c r="K6" s="81" t="str">
        <f>IF(K2="No","",+'4. Vul. Amb. e Hig.'!K6)</f>
        <v/>
      </c>
      <c r="L6" s="81" t="str">
        <f>IF(L2="No","",+'4. Vul. Amb. e Hig.'!L6)</f>
        <v/>
      </c>
      <c r="M6" s="81" t="str">
        <f>IF(M2="No","",+'4. Vul. Amb. e Hig.'!M6)</f>
        <v/>
      </c>
      <c r="N6" s="81" t="str">
        <f>IF(N2="No","",+'4. Vul. Amb. e Hig.'!N6)</f>
        <v/>
      </c>
      <c r="O6" s="81" t="str">
        <f>IF(O2="No","",+'4. Vul. Amb. e Hig.'!O6)</f>
        <v/>
      </c>
      <c r="P6" s="81" t="str">
        <f>IF(P2="No","",+'4. Vul. Amb. e Hig.'!P6)</f>
        <v/>
      </c>
      <c r="Q6" s="81" t="str">
        <f>IF(Q2="No","",+'4. Vul. Amb. e Hig.'!Q6)</f>
        <v/>
      </c>
      <c r="R6" s="81" t="str">
        <f>IF(R2="No","",+'4. Vul. Amb. e Hig.'!R6)</f>
        <v/>
      </c>
      <c r="S6" s="81" t="str">
        <f>IF(S2="No","",+'4. Vul. Amb. e Hig.'!S6)</f>
        <v/>
      </c>
      <c r="T6" s="81" t="str">
        <f>IF(T2="No","",+'4. Vul. Amb. e Hig.'!T6)</f>
        <v/>
      </c>
      <c r="U6" s="81" t="str">
        <f>IF(U2="No","",+'4. Vul. Amb. e Hig.'!U6)</f>
        <v/>
      </c>
      <c r="V6" s="81" t="str">
        <f>IF(V2="No","",+'4. Vul. Amb. e Hig.'!V6)</f>
        <v/>
      </c>
      <c r="W6" s="81" t="str">
        <f>IF(W2="No","",+'4. Vul. Amb. e Hig.'!W6)</f>
        <v/>
      </c>
      <c r="X6" s="81" t="str">
        <f>IF(X2="No","",+'4. Vul. Amb. e Hig.'!X6)</f>
        <v/>
      </c>
      <c r="Y6" s="81" t="str">
        <f>IF(Y2="No","",+'4. Vul. Amb. e Hig.'!Y6)</f>
        <v/>
      </c>
      <c r="Z6" s="81" t="str">
        <f>IF(Z2="No","",+'4. Vul. Amb. e Hig.'!Z6)</f>
        <v/>
      </c>
      <c r="AA6" s="81" t="str">
        <f>IF(AA2="No","",+'4. Vul. Amb. e Hig.'!AA6)</f>
        <v/>
      </c>
      <c r="AB6" s="81" t="str">
        <f>IF(AB2="No","",+'4. Vul. Amb. e Hig.'!AB6)</f>
        <v/>
      </c>
      <c r="AC6" s="81" t="str">
        <f>IF(AC2="No","",+'4. Vul. Amb. e Hig.'!AC6)</f>
        <v/>
      </c>
      <c r="AD6" s="81" t="str">
        <f>IF(AD2="No","",+'4. Vul. Amb. e Hig.'!AD6)</f>
        <v/>
      </c>
      <c r="AE6" s="81" t="str">
        <f>IF(AE2="No","",+'4. Vul. Amb. e Hig.'!AE6)</f>
        <v/>
      </c>
      <c r="AF6" s="81" t="str">
        <f>IF(AF2="No","",+'4. Vul. Amb. e Hig.'!AF6)</f>
        <v/>
      </c>
      <c r="AG6" s="81" t="str">
        <f>IF(AG2="No","",+'4. Vul. Amb. e Hig.'!AG6)</f>
        <v/>
      </c>
      <c r="AH6" s="81" t="str">
        <f>IF(AH2="No","",+'4. Vul. Amb. e Hig.'!AH6)</f>
        <v/>
      </c>
      <c r="AI6" s="81" t="str">
        <f>IF(AI2="No","",+'4. Vul. Amb. e Hig.'!AI6)</f>
        <v/>
      </c>
      <c r="AJ6" s="81" t="str">
        <f>IF(AJ2="No","",+'4. Vul. Amb. e Hig.'!AJ6)</f>
        <v/>
      </c>
      <c r="AK6" s="81" t="str">
        <f>IF(AK2="No","",+'4. Vul. Amb. e Hig.'!AK6)</f>
        <v/>
      </c>
      <c r="AL6" s="81" t="str">
        <f>IF(AL2="No","",+'4. Vul. Amb. e Hig.'!AL6)</f>
        <v/>
      </c>
      <c r="AM6" s="81" t="str">
        <f>IF(AM2="No","",+'4. Vul. Amb. e Hig.'!AM6)</f>
        <v/>
      </c>
      <c r="AN6" s="81" t="str">
        <f>IF(AN2="No","",+'4. Vul. Amb. e Hig.'!AN6)</f>
        <v/>
      </c>
      <c r="AO6" s="81" t="str">
        <f>IF(AO2="No","",+'4. Vul. Amb. e Hig.'!AO6)</f>
        <v/>
      </c>
      <c r="AP6" s="81" t="str">
        <f>IF(AP2="No","",+'4. Vul. Amb. e Hig.'!AP6)</f>
        <v/>
      </c>
      <c r="AQ6" s="81" t="str">
        <f>IF(AQ2="No","",+'4. Vul. Amb. e Hig.'!AQ6)</f>
        <v/>
      </c>
      <c r="AR6" s="81" t="str">
        <f>IF(AR2="No","",+'4. Vul. Amb. e Hig.'!AR6)</f>
        <v/>
      </c>
      <c r="AS6" s="81" t="str">
        <f>IF(AS2="No","",+'4. Vul. Amb. e Hig.'!AS6)</f>
        <v/>
      </c>
      <c r="AT6" s="81" t="str">
        <f>IF(AT2="No","",+'4. Vul. Amb. e Hig.'!AT6)</f>
        <v/>
      </c>
      <c r="AU6" s="81" t="str">
        <f>IF(AU2="No","",+'4. Vul. Amb. e Hig.'!AU6)</f>
        <v/>
      </c>
      <c r="AV6" s="81" t="str">
        <f>IF(AV2="No","",+'4. Vul. Amb. e Hig.'!AV6)</f>
        <v/>
      </c>
      <c r="AW6" s="81" t="str">
        <f>IF(AW2="No","",+'4. Vul. Amb. e Hig.'!AW6)</f>
        <v/>
      </c>
      <c r="AX6" s="81" t="str">
        <f>IF(AX2="No","",+'4. Vul. Amb. e Hig.'!AX6)</f>
        <v/>
      </c>
      <c r="AY6" s="81" t="str">
        <f>IF(AY2="No","",+'4. Vul. Amb. e Hig.'!AY6)</f>
        <v/>
      </c>
      <c r="AZ6" s="81" t="str">
        <f>IF(AZ2="No","",+'4. Vul. Amb. e Hig.'!AZ6)</f>
        <v/>
      </c>
      <c r="BA6" s="81" t="str">
        <f>IF(BA2="No","",+'4. Vul. Amb. e Hig.'!BA6)</f>
        <v/>
      </c>
      <c r="BB6" s="81" t="str">
        <f>IF(BB2="No","",+'4. Vul. Amb. e Hig.'!BB6)</f>
        <v/>
      </c>
      <c r="BC6" s="81" t="str">
        <f>IF(BC2="No","",+'4. Vul. Amb. e Hig.'!BC6)</f>
        <v/>
      </c>
      <c r="BD6" s="81" t="str">
        <f>IF(BD2="No","",+'4. Vul. Amb. e Hig.'!BD6)</f>
        <v/>
      </c>
      <c r="BE6" s="81" t="str">
        <f>IF(BE2="No","",+'4. Vul. Amb. e Hig.'!BE6)</f>
        <v/>
      </c>
      <c r="BF6" s="81" t="str">
        <f>IF(BF2="No","",+'4. Vul. Amb. e Hig.'!BF6)</f>
        <v/>
      </c>
      <c r="BG6" s="81" t="str">
        <f>IF(BG2="No","",+'4. Vul. Amb. e Hig.'!BG6)</f>
        <v/>
      </c>
      <c r="BH6" s="81" t="str">
        <f>IF(BH2="No","",+'4. Vul. Amb. e Hig.'!BH6)</f>
        <v/>
      </c>
      <c r="BI6" s="81" t="str">
        <f>IF(BI2="No","",+'4. Vul. Amb. e Hig.'!BI6)</f>
        <v/>
      </c>
      <c r="BJ6" s="81" t="str">
        <f>IF(BJ2="No","",+'4. Vul. Amb. e Hig.'!BJ6)</f>
        <v/>
      </c>
      <c r="BK6" s="81" t="str">
        <f>IF(BK2="No","",+'4. Vul. Amb. e Hig.'!BK6)</f>
        <v/>
      </c>
      <c r="BL6" s="81" t="str">
        <f>IF(BL2="No","",+'4. Vul. Amb. e Hig.'!BL6)</f>
        <v/>
      </c>
      <c r="BM6" s="81" t="str">
        <f>IF(BM2="No","",+'4. Vul. Amb. e Hig.'!BM6)</f>
        <v/>
      </c>
      <c r="BN6" s="81" t="str">
        <f>IF(BN2="No","",+'4. Vul. Amb. e Hig.'!BN6)</f>
        <v/>
      </c>
      <c r="BO6" s="81" t="str">
        <f>IF(BO2="No","",+'4. Vul. Amb. e Hig.'!BO6)</f>
        <v/>
      </c>
      <c r="BP6" s="81" t="str">
        <f>IF(BP2="No","",+'4. Vul. Amb. e Hig.'!BP6)</f>
        <v/>
      </c>
      <c r="BQ6" s="81" t="str">
        <f>IF(BQ2="No","",+'4. Vul. Amb. e Hig.'!BQ6)</f>
        <v/>
      </c>
      <c r="BR6" s="81" t="str">
        <f>IF(BR2="No","",+'4. Vul. Amb. e Hig.'!BR6)</f>
        <v/>
      </c>
      <c r="BS6" s="81" t="str">
        <f>IF(BS2="No","",+'4. Vul. Amb. e Hig.'!BS6)</f>
        <v/>
      </c>
      <c r="BT6" s="81" t="str">
        <f>IF(BT2="No","",+'4. Vul. Amb. e Hig.'!BT6)</f>
        <v/>
      </c>
      <c r="BU6" s="81" t="str">
        <f>IF(BU2="No","",+'4. Vul. Amb. e Hig.'!BU6)</f>
        <v/>
      </c>
      <c r="BV6" s="81" t="str">
        <f>IF(BV2="No","",+'4. Vul. Amb. e Hig.'!BV6)</f>
        <v/>
      </c>
      <c r="BW6" s="81" t="str">
        <f>IF(BW2="No","",+'4. Vul. Amb. e Hig.'!BW6)</f>
        <v/>
      </c>
      <c r="BX6" s="81" t="str">
        <f>IF(BX2="No","",+'4. Vul. Amb. e Hig.'!BX6)</f>
        <v/>
      </c>
      <c r="BY6" s="81" t="str">
        <f>IF(BY2="No","",+'4. Vul. Amb. e Hig.'!BY6)</f>
        <v/>
      </c>
      <c r="BZ6" s="81" t="str">
        <f>IF(BZ2="No","",+'4. Vul. Amb. e Hig.'!BZ6)</f>
        <v/>
      </c>
      <c r="CA6" s="81" t="str">
        <f>IF(CA2="No","",+'4. Vul. Amb. e Hig.'!CA6)</f>
        <v/>
      </c>
      <c r="CB6" s="81" t="str">
        <f>IF(CB2="No","",+'4. Vul. Amb. e Hig.'!CB6)</f>
        <v/>
      </c>
      <c r="CC6" s="81" t="str">
        <f>IF(CC2="No","",+'4. Vul. Amb. e Hig.'!CC6)</f>
        <v/>
      </c>
      <c r="CD6" s="81" t="str">
        <f>IF(CD2="No","",+'4. Vul. Amb. e Hig.'!CD6)</f>
        <v/>
      </c>
      <c r="CE6" s="81" t="str">
        <f>IF(CE2="No","",+'4. Vul. Amb. e Hig.'!CE6)</f>
        <v/>
      </c>
      <c r="CF6" s="81" t="str">
        <f>IF(CF2="No","",+'4. Vul. Amb. e Hig.'!CF6)</f>
        <v/>
      </c>
      <c r="CG6" s="81" t="str">
        <f>IF(CG2="No","",+'4. Vul. Amb. e Hig.'!CG6)</f>
        <v/>
      </c>
      <c r="CH6" s="81" t="str">
        <f>IF(CH2="No","",+'4. Vul. Amb. e Hig.'!CH6)</f>
        <v/>
      </c>
      <c r="CI6" s="81" t="str">
        <f>IF(CI2="No","",+'4. Vul. Amb. e Hig.'!CI6)</f>
        <v/>
      </c>
      <c r="CJ6" s="81" t="str">
        <f>IF(CJ2="No","",+'4. Vul. Amb. e Hig.'!CJ6)</f>
        <v/>
      </c>
      <c r="CK6" s="81" t="str">
        <f>IF(CK2="No","",+'4. Vul. Amb. e Hig.'!CK6)</f>
        <v/>
      </c>
      <c r="CL6" s="81" t="str">
        <f>IF(CL2="No","",+'4. Vul. Amb. e Hig.'!CL6)</f>
        <v/>
      </c>
      <c r="CM6" s="81" t="str">
        <f>IF(CM2="No","",+'4. Vul. Amb. e Hig.'!CM6)</f>
        <v/>
      </c>
      <c r="CN6" s="81" t="str">
        <f>IF(CN2="No","",+'4. Vul. Amb. e Hig.'!CN6)</f>
        <v/>
      </c>
      <c r="CO6" s="81" t="str">
        <f>IF(CO2="No","",+'4. Vul. Amb. e Hig.'!CO6)</f>
        <v/>
      </c>
      <c r="CP6" s="81" t="str">
        <f>IF(CP2="No","",+'4. Vul. Amb. e Hig.'!CP6)</f>
        <v/>
      </c>
      <c r="CQ6" s="81" t="str">
        <f>IF(CQ2="No","",+'4. Vul. Amb. e Hig.'!CQ6)</f>
        <v/>
      </c>
      <c r="CR6" s="81" t="str">
        <f>IF(CR2="No","",+'4. Vul. Amb. e Hig.'!CR6)</f>
        <v/>
      </c>
      <c r="CS6" s="81" t="str">
        <f>IF(CS2="No","",+'4. Vul. Amb. e Hig.'!CS6)</f>
        <v/>
      </c>
      <c r="CT6" s="81" t="str">
        <f>IF(CT2="No","",+'4. Vul. Amb. e Hig.'!CT6)</f>
        <v/>
      </c>
      <c r="CU6" s="81" t="str">
        <f>IF(CU2="No","",+'4. Vul. Amb. e Hig.'!CU6)</f>
        <v/>
      </c>
      <c r="CV6" s="81" t="str">
        <f>IF(CV2="No","",+'4. Vul. Amb. e Hig.'!CV6)</f>
        <v/>
      </c>
      <c r="CW6" s="81" t="str">
        <f>IF(CW2="No","",+'4. Vul. Amb. e Hig.'!CW6)</f>
        <v/>
      </c>
      <c r="CX6" s="81" t="str">
        <f>IF(CX2="No","",+'4. Vul. Amb. e Hig.'!CX6)</f>
        <v/>
      </c>
      <c r="CY6" s="81" t="str">
        <f>IF(CY2="No","",+'4. Vul. Amb. e Hig.'!CY6)</f>
        <v/>
      </c>
      <c r="CZ6" s="81" t="str">
        <f>IF(CZ2="No","",+'4. Vul. Amb. e Hig.'!CZ6)</f>
        <v/>
      </c>
      <c r="DA6" s="81" t="str">
        <f>IF(DA2="No","",+'4. Vul. Amb. e Hig.'!DA6)</f>
        <v/>
      </c>
      <c r="DB6" s="81" t="str">
        <f>IF(DB2="No","",+'4. Vul. Amb. e Hig.'!DB6)</f>
        <v/>
      </c>
      <c r="DC6" s="81" t="str">
        <f>IF(DC2="No","",+'4. Vul. Amb. e Hig.'!DC6)</f>
        <v/>
      </c>
      <c r="DD6" s="81" t="str">
        <f>IF(DD2="No","",+'4. Vul. Amb. e Hig.'!DD6)</f>
        <v/>
      </c>
      <c r="DE6" s="81" t="str">
        <f>IF(DE2="No","",+'4. Vul. Amb. e Hig.'!DE6)</f>
        <v/>
      </c>
      <c r="DF6" s="81" t="str">
        <f>IF(DF2="No","",+'4. Vul. Amb. e Hig.'!DF6)</f>
        <v/>
      </c>
      <c r="DG6" s="81" t="str">
        <f>IF(DG2="No","",+'4. Vul. Amb. e Hig.'!DG6)</f>
        <v/>
      </c>
      <c r="DH6" s="81" t="str">
        <f>IF(DH2="No","",+'4. Vul. Amb. e Hig.'!DH6)</f>
        <v/>
      </c>
      <c r="DI6" s="81" t="str">
        <f>IF(DI2="No","",+'4. Vul. Amb. e Hig.'!DI6)</f>
        <v/>
      </c>
      <c r="DJ6" s="81" t="str">
        <f>IF(DJ2="No","",+'4. Vul. Amb. e Hig.'!DJ6)</f>
        <v/>
      </c>
      <c r="DK6" s="81" t="str">
        <f>IF(DK2="No","",+'4. Vul. Amb. e Hig.'!DK6)</f>
        <v/>
      </c>
      <c r="DL6" s="81" t="str">
        <f>IF(DL2="No","",+'4. Vul. Amb. e Hig.'!DL6)</f>
        <v/>
      </c>
      <c r="DM6" s="81" t="str">
        <f>IF(DM2="No","",+'4. Vul. Amb. e Hig.'!DM6)</f>
        <v/>
      </c>
      <c r="DN6" s="81" t="str">
        <f>IF(DN2="No","",+'4. Vul. Amb. e Hig.'!DN6)</f>
        <v/>
      </c>
      <c r="DO6" s="81" t="str">
        <f>IF(DO2="No","",+'4. Vul. Amb. e Hig.'!DO6)</f>
        <v/>
      </c>
      <c r="DP6" s="81" t="str">
        <f>IF(DP2="No","",+'4. Vul. Amb. e Hig.'!DP6)</f>
        <v/>
      </c>
      <c r="DQ6" s="81" t="str">
        <f>IF(DQ2="No","",+'4. Vul. Amb. e Hig.'!DQ6)</f>
        <v/>
      </c>
      <c r="DR6" s="81" t="str">
        <f>IF(DR2="No","",+'4. Vul. Amb. e Hig.'!DR6)</f>
        <v/>
      </c>
      <c r="DS6" s="81" t="str">
        <f>IF(DS2="No","",+'4. Vul. Amb. e Hig.'!DS6)</f>
        <v/>
      </c>
      <c r="DT6" s="81" t="str">
        <f>IF(DT2="No","",+'4. Vul. Amb. e Hig.'!DT6)</f>
        <v/>
      </c>
      <c r="DU6" s="81" t="str">
        <f>IF(DU2="No","",+'4. Vul. Amb. e Hig.'!DU6)</f>
        <v/>
      </c>
      <c r="DV6" s="81" t="str">
        <f>IF(DV2="No","",+'4. Vul. Amb. e Hig.'!DV6)</f>
        <v/>
      </c>
      <c r="DW6" s="81" t="str">
        <f>IF(DW2="No","",+'4. Vul. Amb. e Hig.'!DW6)</f>
        <v/>
      </c>
      <c r="DX6" s="81" t="str">
        <f>IF(DX2="No","",+'4. Vul. Amb. e Hig.'!DX6)</f>
        <v/>
      </c>
      <c r="DY6" s="81" t="str">
        <f>IF(DY2="No","",+'4. Vul. Amb. e Hig.'!DY6)</f>
        <v/>
      </c>
      <c r="DZ6" s="81" t="str">
        <f>IF(DZ2="No","",+'4. Vul. Amb. e Hig.'!DZ6)</f>
        <v/>
      </c>
      <c r="EA6" s="81" t="str">
        <f>IF(EA2="No","",+'4. Vul. Amb. e Hig.'!EA6)</f>
        <v/>
      </c>
      <c r="EB6" s="81" t="str">
        <f>IF(EB2="No","",+'4. Vul. Amb. e Hig.'!EB6)</f>
        <v/>
      </c>
      <c r="EC6" s="81" t="str">
        <f>IF(EC2="No","",+'4. Vul. Amb. e Hig.'!EC6)</f>
        <v/>
      </c>
      <c r="ED6" s="81" t="str">
        <f>IF(ED2="No","",+'4. Vul. Amb. e Hig.'!ED6)</f>
        <v/>
      </c>
      <c r="EE6" s="81" t="str">
        <f>IF(EE2="No","",+'4. Vul. Amb. e Hig.'!EE6)</f>
        <v/>
      </c>
      <c r="EF6" s="81" t="str">
        <f>IF(EF2="No","",+'4. Vul. Amb. e Hig.'!EF6)</f>
        <v/>
      </c>
      <c r="EG6" s="81" t="str">
        <f>IF(EG2="No","",+'4. Vul. Amb. e Hig.'!EG6)</f>
        <v/>
      </c>
      <c r="EH6" s="81" t="str">
        <f>IF(EH2="No","",+'4. Vul. Amb. e Hig.'!EH6)</f>
        <v/>
      </c>
      <c r="EI6" s="81" t="str">
        <f>IF(EI2="No","",+'4. Vul. Amb. e Hig.'!EI6)</f>
        <v/>
      </c>
      <c r="EJ6" s="81" t="str">
        <f>IF(EJ2="No","",+'4. Vul. Amb. e Hig.'!EJ6)</f>
        <v/>
      </c>
      <c r="EK6" s="81" t="str">
        <f>IF(EK2="No","",+'4. Vul. Amb. e Hig.'!EK6)</f>
        <v/>
      </c>
      <c r="EL6" s="81" t="str">
        <f>IF(EL2="No","",+'4. Vul. Amb. e Hig.'!EL6)</f>
        <v/>
      </c>
      <c r="EM6" s="81" t="str">
        <f>IF(EM2="No","",+'4. Vul. Amb. e Hig.'!EM6)</f>
        <v/>
      </c>
      <c r="EN6" s="81" t="str">
        <f>IF(EN2="No","",+'4. Vul. Amb. e Hig.'!EN6)</f>
        <v/>
      </c>
      <c r="EO6" s="81" t="str">
        <f>IF(EO2="No","",+'4. Vul. Amb. e Hig.'!EO6)</f>
        <v/>
      </c>
      <c r="EP6" s="81" t="str">
        <f>IF(EP2="No","",+'4. Vul. Amb. e Hig.'!EP6)</f>
        <v/>
      </c>
      <c r="EQ6" s="81" t="str">
        <f>IF(EQ2="No","",+'4. Vul. Amb. e Hig.'!EQ6)</f>
        <v/>
      </c>
      <c r="ER6" s="81" t="str">
        <f>IF(ER2="No","",+'4. Vul. Amb. e Hig.'!ER6)</f>
        <v/>
      </c>
      <c r="ES6" s="81" t="str">
        <f>IF(ES2="No","",+'4. Vul. Amb. e Hig.'!ES6)</f>
        <v/>
      </c>
      <c r="ET6" s="81" t="str">
        <f>IF(ET2="No","",+'4. Vul. Amb. e Hig.'!ET6)</f>
        <v/>
      </c>
      <c r="EU6" s="81" t="str">
        <f>IF(EU2="No","",+'4. Vul. Amb. e Hig.'!EU6)</f>
        <v/>
      </c>
      <c r="EV6" s="81" t="str">
        <f>IF(EV2="No","",+'4. Vul. Amb. e Hig.'!EV6)</f>
        <v/>
      </c>
      <c r="EW6" s="81" t="str">
        <f>IF(EW2="No","",+'4. Vul. Amb. e Hig.'!EW6)</f>
        <v/>
      </c>
      <c r="EX6" s="81" t="str">
        <f>IF(EX2="No","",+'4. Vul. Amb. e Hig.'!EX6)</f>
        <v/>
      </c>
      <c r="EY6" s="81" t="str">
        <f>IF(EY2="No","",+'4. Vul. Amb. e Hig.'!EY6)</f>
        <v/>
      </c>
      <c r="EZ6" s="81" t="str">
        <f>IF(EZ2="No","",+'4. Vul. Amb. e Hig.'!EZ6)</f>
        <v/>
      </c>
      <c r="FA6" s="81" t="str">
        <f>IF(FA2="No","",+'4. Vul. Amb. e Hig.'!FA6)</f>
        <v/>
      </c>
      <c r="FB6" s="81" t="str">
        <f>IF(FB2="No","",+'4. Vul. Amb. e Hig.'!FB6)</f>
        <v/>
      </c>
      <c r="FC6" s="81" t="str">
        <f>IF(FC2="No","",+'4. Vul. Amb. e Hig.'!FC6)</f>
        <v/>
      </c>
      <c r="FD6" s="81" t="str">
        <f>IF(FD2="No","",+'4. Vul. Amb. e Hig.'!FD6)</f>
        <v/>
      </c>
      <c r="FE6" s="81" t="str">
        <f>IF(FE2="No","",+'4. Vul. Amb. e Hig.'!FE6)</f>
        <v/>
      </c>
      <c r="FF6" s="81" t="str">
        <f>IF(FF2="No","",+'4. Vul. Amb. e Hig.'!FF6)</f>
        <v/>
      </c>
      <c r="FG6" s="81" t="str">
        <f>IF(FG2="No","",+'4. Vul. Amb. e Hig.'!FG6)</f>
        <v/>
      </c>
      <c r="FH6" s="81" t="str">
        <f>IF(FH2="No","",+'4. Vul. Amb. e Hig.'!FH6)</f>
        <v/>
      </c>
      <c r="FI6" s="81" t="str">
        <f>IF(FI2="No","",+'4. Vul. Amb. e Hig.'!FI6)</f>
        <v/>
      </c>
      <c r="FJ6" s="81" t="str">
        <f>IF(FJ2="No","",+'4. Vul. Amb. e Hig.'!FJ6)</f>
        <v/>
      </c>
      <c r="FK6" s="81" t="str">
        <f>IF(FK2="No","",+'4. Vul. Amb. e Hig.'!FK6)</f>
        <v/>
      </c>
      <c r="FL6" s="81" t="str">
        <f>IF(FL2="No","",+'4. Vul. Amb. e Hig.'!FL6)</f>
        <v/>
      </c>
      <c r="FM6" s="81" t="str">
        <f>IF(FM2="No","",+'4. Vul. Amb. e Hig.'!FM6)</f>
        <v/>
      </c>
      <c r="FN6" s="81" t="str">
        <f>IF(FN2="No","",+'4. Vul. Amb. e Hig.'!FN6)</f>
        <v/>
      </c>
      <c r="FO6" s="81" t="str">
        <f>IF(FO2="No","",+'4. Vul. Amb. e Hig.'!FO6)</f>
        <v/>
      </c>
      <c r="FP6" s="81" t="str">
        <f>IF(FP2="No","",+'4. Vul. Amb. e Hig.'!FP6)</f>
        <v/>
      </c>
      <c r="FQ6" s="81" t="str">
        <f>IF(FQ2="No","",+'4. Vul. Amb. e Hig.'!FQ6)</f>
        <v/>
      </c>
      <c r="FR6" s="81" t="str">
        <f>IF(FR2="No","",+'4. Vul. Amb. e Hig.'!FR6)</f>
        <v/>
      </c>
      <c r="FS6" s="81" t="str">
        <f>IF(FS2="No","",+'4. Vul. Amb. e Hig.'!FS6)</f>
        <v/>
      </c>
      <c r="FT6" s="81" t="str">
        <f>IF(FT2="No","",+'4. Vul. Amb. e Hig.'!FT6)</f>
        <v/>
      </c>
      <c r="FU6" s="81" t="str">
        <f>IF(FU2="No","",+'4. Vul. Amb. e Hig.'!FU6)</f>
        <v/>
      </c>
      <c r="FV6" s="81" t="str">
        <f>IF(FV2="No","",+'4. Vul. Amb. e Hig.'!FV6)</f>
        <v/>
      </c>
      <c r="FW6" s="81" t="str">
        <f>IF(FW2="No","",+'4. Vul. Amb. e Hig.'!FW6)</f>
        <v/>
      </c>
      <c r="FX6" s="81" t="str">
        <f>IF(FX2="No","",+'4. Vul. Amb. e Hig.'!FX6)</f>
        <v/>
      </c>
      <c r="FY6" s="81" t="str">
        <f>IF(FY2="No","",+'4. Vul. Amb. e Hig.'!FY6)</f>
        <v/>
      </c>
      <c r="FZ6" s="81" t="str">
        <f>IF(FZ2="No","",+'4. Vul. Amb. e Hig.'!FZ6)</f>
        <v/>
      </c>
      <c r="GA6" s="81" t="str">
        <f>IF(GA2="No","",+'4. Vul. Amb. e Hig.'!GA6)</f>
        <v/>
      </c>
      <c r="GB6" s="81" t="str">
        <f>IF(GB2="No","",+'4. Vul. Amb. e Hig.'!GB6)</f>
        <v/>
      </c>
      <c r="GC6" s="81" t="str">
        <f>IF(GC2="No","",+'4. Vul. Amb. e Hig.'!GC6)</f>
        <v/>
      </c>
      <c r="GD6" s="81" t="str">
        <f>IF(GD2="No","",+'4. Vul. Amb. e Hig.'!GD6)</f>
        <v/>
      </c>
      <c r="GE6" s="81" t="str">
        <f>IF(GE2="No","",+'4. Vul. Amb. e Hig.'!GE6)</f>
        <v/>
      </c>
      <c r="GF6" s="81" t="str">
        <f>IF(GF2="No","",+'4. Vul. Amb. e Hig.'!GF6)</f>
        <v/>
      </c>
      <c r="GG6" s="81" t="str">
        <f>IF(GG2="No","",+'4. Vul. Amb. e Hig.'!GG6)</f>
        <v/>
      </c>
      <c r="GH6" s="81" t="str">
        <f>IF(GH2="No","",+'4. Vul. Amb. e Hig.'!GH6)</f>
        <v/>
      </c>
      <c r="GI6" s="81" t="str">
        <f>IF(GI2="No","",+'4. Vul. Amb. e Hig.'!GI6)</f>
        <v/>
      </c>
      <c r="GJ6" s="81" t="str">
        <f>IF(GJ2="No","",+'4. Vul. Amb. e Hig.'!GJ6)</f>
        <v/>
      </c>
      <c r="GK6" s="81" t="str">
        <f>IF(GK2="No","",+'4. Vul. Amb. e Hig.'!GK6)</f>
        <v/>
      </c>
      <c r="GL6" s="81" t="str">
        <f>IF(GL2="No","",+'4. Vul. Amb. e Hig.'!GL6)</f>
        <v/>
      </c>
      <c r="GM6" s="81" t="str">
        <f>IF(GM2="No","",+'4. Vul. Amb. e Hig.'!GM6)</f>
        <v/>
      </c>
      <c r="GN6" s="81" t="str">
        <f>IF(GN2="No","",+'4. Vul. Amb. e Hig.'!GN6)</f>
        <v/>
      </c>
      <c r="GO6" s="81" t="str">
        <f>IF(GO2="No","",+'4. Vul. Amb. e Hig.'!GO6)</f>
        <v/>
      </c>
      <c r="GP6" s="81" t="str">
        <f>IF(GP2="No","",+'4. Vul. Amb. e Hig.'!GP6)</f>
        <v/>
      </c>
      <c r="GQ6" s="81" t="str">
        <f>IF(GQ2="No","",+'4. Vul. Amb. e Hig.'!GQ6)</f>
        <v/>
      </c>
      <c r="GR6" s="81" t="str">
        <f>IF(GR2="No","",+'4. Vul. Amb. e Hig.'!GR6)</f>
        <v/>
      </c>
      <c r="GS6" s="81" t="str">
        <f>IF(GS2="No","",+'4. Vul. Amb. e Hig.'!GS6)</f>
        <v/>
      </c>
      <c r="GT6" s="144" t="str">
        <f t="shared" si="0"/>
        <v/>
      </c>
      <c r="GU6" s="145" t="str">
        <f t="shared" si="1"/>
        <v/>
      </c>
      <c r="GV6" s="144" t="str">
        <f t="shared" si="2"/>
        <v/>
      </c>
      <c r="GW6" s="145" t="str">
        <f t="shared" si="3"/>
        <v/>
      </c>
      <c r="GX6" s="144" t="str">
        <f t="shared" si="4"/>
        <v/>
      </c>
      <c r="GY6" s="144" t="str">
        <f t="shared" si="4"/>
        <v/>
      </c>
    </row>
    <row r="7" spans="1:207" ht="18" thickTop="1" thickBot="1" x14ac:dyDescent="0.35">
      <c r="A7" s="150" t="s">
        <v>52</v>
      </c>
      <c r="B7" s="81" t="str">
        <f>IF(B2="No","",+'4. Vul. Amb. e Hig.'!B7)</f>
        <v/>
      </c>
      <c r="C7" s="81" t="str">
        <f>IF(C2="No","",+'4. Vul. Amb. e Hig.'!C7)</f>
        <v/>
      </c>
      <c r="D7" s="81" t="str">
        <f>IF(D2="No","",+'4. Vul. Amb. e Hig.'!D7)</f>
        <v/>
      </c>
      <c r="E7" s="81" t="str">
        <f>IF(E2="No","",+'4. Vul. Amb. e Hig.'!E7)</f>
        <v/>
      </c>
      <c r="F7" s="81" t="str">
        <f>IF(F2="No","",+'4. Vul. Amb. e Hig.'!F7)</f>
        <v/>
      </c>
      <c r="G7" s="81" t="str">
        <f>IF(G2="No","",+'4. Vul. Amb. e Hig.'!G7)</f>
        <v/>
      </c>
      <c r="H7" s="81" t="str">
        <f>IF(H2="No","",+'4. Vul. Amb. e Hig.'!H7)</f>
        <v/>
      </c>
      <c r="I7" s="81" t="str">
        <f>IF(I2="No","",+'4. Vul. Amb. e Hig.'!I7)</f>
        <v/>
      </c>
      <c r="J7" s="81" t="str">
        <f>IF(J2="No","",+'4. Vul. Amb. e Hig.'!J7)</f>
        <v/>
      </c>
      <c r="K7" s="81" t="str">
        <f>IF(K2="No","",+'4. Vul. Amb. e Hig.'!K7)</f>
        <v/>
      </c>
      <c r="L7" s="81" t="str">
        <f>IF(L2="No","",+'4. Vul. Amb. e Hig.'!L7)</f>
        <v/>
      </c>
      <c r="M7" s="81" t="str">
        <f>IF(M2="No","",+'4. Vul. Amb. e Hig.'!M7)</f>
        <v/>
      </c>
      <c r="N7" s="81" t="str">
        <f>IF(N2="No","",+'4. Vul. Amb. e Hig.'!N7)</f>
        <v/>
      </c>
      <c r="O7" s="81" t="str">
        <f>IF(O2="No","",+'4. Vul. Amb. e Hig.'!O7)</f>
        <v/>
      </c>
      <c r="P7" s="81" t="str">
        <f>IF(P2="No","",+'4. Vul. Amb. e Hig.'!P7)</f>
        <v/>
      </c>
      <c r="Q7" s="81" t="str">
        <f>IF(Q2="No","",+'4. Vul. Amb. e Hig.'!Q7)</f>
        <v/>
      </c>
      <c r="R7" s="81" t="str">
        <f>IF(R2="No","",+'4. Vul. Amb. e Hig.'!R7)</f>
        <v/>
      </c>
      <c r="S7" s="81" t="str">
        <f>IF(S2="No","",+'4. Vul. Amb. e Hig.'!S7)</f>
        <v/>
      </c>
      <c r="T7" s="81" t="str">
        <f>IF(T2="No","",+'4. Vul. Amb. e Hig.'!T7)</f>
        <v/>
      </c>
      <c r="U7" s="81" t="str">
        <f>IF(U2="No","",+'4. Vul. Amb. e Hig.'!U7)</f>
        <v/>
      </c>
      <c r="V7" s="81" t="str">
        <f>IF(V2="No","",+'4. Vul. Amb. e Hig.'!V7)</f>
        <v/>
      </c>
      <c r="W7" s="81" t="str">
        <f>IF(W2="No","",+'4. Vul. Amb. e Hig.'!W7)</f>
        <v/>
      </c>
      <c r="X7" s="81" t="str">
        <f>IF(X2="No","",+'4. Vul. Amb. e Hig.'!X7)</f>
        <v/>
      </c>
      <c r="Y7" s="81" t="str">
        <f>IF(Y2="No","",+'4. Vul. Amb. e Hig.'!Y7)</f>
        <v/>
      </c>
      <c r="Z7" s="81" t="str">
        <f>IF(Z2="No","",+'4. Vul. Amb. e Hig.'!Z7)</f>
        <v/>
      </c>
      <c r="AA7" s="81" t="str">
        <f>IF(AA2="No","",+'4. Vul. Amb. e Hig.'!AA7)</f>
        <v/>
      </c>
      <c r="AB7" s="81" t="str">
        <f>IF(AB2="No","",+'4. Vul. Amb. e Hig.'!AB7)</f>
        <v/>
      </c>
      <c r="AC7" s="81" t="str">
        <f>IF(AC2="No","",+'4. Vul. Amb. e Hig.'!AC7)</f>
        <v/>
      </c>
      <c r="AD7" s="81" t="str">
        <f>IF(AD2="No","",+'4. Vul. Amb. e Hig.'!AD7)</f>
        <v/>
      </c>
      <c r="AE7" s="81" t="str">
        <f>IF(AE2="No","",+'4. Vul. Amb. e Hig.'!AE7)</f>
        <v/>
      </c>
      <c r="AF7" s="81" t="str">
        <f>IF(AF2="No","",+'4. Vul. Amb. e Hig.'!AF7)</f>
        <v/>
      </c>
      <c r="AG7" s="81" t="str">
        <f>IF(AG2="No","",+'4. Vul. Amb. e Hig.'!AG7)</f>
        <v/>
      </c>
      <c r="AH7" s="81" t="str">
        <f>IF(AH2="No","",+'4. Vul. Amb. e Hig.'!AH7)</f>
        <v/>
      </c>
      <c r="AI7" s="81" t="str">
        <f>IF(AI2="No","",+'4. Vul. Amb. e Hig.'!AI7)</f>
        <v/>
      </c>
      <c r="AJ7" s="81" t="str">
        <f>IF(AJ2="No","",+'4. Vul. Amb. e Hig.'!AJ7)</f>
        <v/>
      </c>
      <c r="AK7" s="81" t="str">
        <f>IF(AK2="No","",+'4. Vul. Amb. e Hig.'!AK7)</f>
        <v/>
      </c>
      <c r="AL7" s="81" t="str">
        <f>IF(AL2="No","",+'4. Vul. Amb. e Hig.'!AL7)</f>
        <v/>
      </c>
      <c r="AM7" s="81" t="str">
        <f>IF(AM2="No","",+'4. Vul. Amb. e Hig.'!AM7)</f>
        <v/>
      </c>
      <c r="AN7" s="81" t="str">
        <f>IF(AN2="No","",+'4. Vul. Amb. e Hig.'!AN7)</f>
        <v/>
      </c>
      <c r="AO7" s="81" t="str">
        <f>IF(AO2="No","",+'4. Vul. Amb. e Hig.'!AO7)</f>
        <v/>
      </c>
      <c r="AP7" s="81" t="str">
        <f>IF(AP2="No","",+'4. Vul. Amb. e Hig.'!AP7)</f>
        <v/>
      </c>
      <c r="AQ7" s="81" t="str">
        <f>IF(AQ2="No","",+'4. Vul. Amb. e Hig.'!AQ7)</f>
        <v/>
      </c>
      <c r="AR7" s="81" t="str">
        <f>IF(AR2="No","",+'4. Vul. Amb. e Hig.'!AR7)</f>
        <v/>
      </c>
      <c r="AS7" s="81" t="str">
        <f>IF(AS2="No","",+'4. Vul. Amb. e Hig.'!AS7)</f>
        <v/>
      </c>
      <c r="AT7" s="81" t="str">
        <f>IF(AT2="No","",+'4. Vul. Amb. e Hig.'!AT7)</f>
        <v/>
      </c>
      <c r="AU7" s="81" t="str">
        <f>IF(AU2="No","",+'4. Vul. Amb. e Hig.'!AU7)</f>
        <v/>
      </c>
      <c r="AV7" s="81" t="str">
        <f>IF(AV2="No","",+'4. Vul. Amb. e Hig.'!AV7)</f>
        <v/>
      </c>
      <c r="AW7" s="81" t="str">
        <f>IF(AW2="No","",+'4. Vul. Amb. e Hig.'!AW7)</f>
        <v/>
      </c>
      <c r="AX7" s="81" t="str">
        <f>IF(AX2="No","",+'4. Vul. Amb. e Hig.'!AX7)</f>
        <v/>
      </c>
      <c r="AY7" s="81" t="str">
        <f>IF(AY2="No","",+'4. Vul. Amb. e Hig.'!AY7)</f>
        <v/>
      </c>
      <c r="AZ7" s="81" t="str">
        <f>IF(AZ2="No","",+'4. Vul. Amb. e Hig.'!AZ7)</f>
        <v/>
      </c>
      <c r="BA7" s="81" t="str">
        <f>IF(BA2="No","",+'4. Vul. Amb. e Hig.'!BA7)</f>
        <v/>
      </c>
      <c r="BB7" s="81" t="str">
        <f>IF(BB2="No","",+'4. Vul. Amb. e Hig.'!BB7)</f>
        <v/>
      </c>
      <c r="BC7" s="81" t="str">
        <f>IF(BC2="No","",+'4. Vul. Amb. e Hig.'!BC7)</f>
        <v/>
      </c>
      <c r="BD7" s="81" t="str">
        <f>IF(BD2="No","",+'4. Vul. Amb. e Hig.'!BD7)</f>
        <v/>
      </c>
      <c r="BE7" s="81" t="str">
        <f>IF(BE2="No","",+'4. Vul. Amb. e Hig.'!BE7)</f>
        <v/>
      </c>
      <c r="BF7" s="81" t="str">
        <f>IF(BF2="No","",+'4. Vul. Amb. e Hig.'!BF7)</f>
        <v/>
      </c>
      <c r="BG7" s="81" t="str">
        <f>IF(BG2="No","",+'4. Vul. Amb. e Hig.'!BG7)</f>
        <v/>
      </c>
      <c r="BH7" s="81" t="str">
        <f>IF(BH2="No","",+'4. Vul. Amb. e Hig.'!BH7)</f>
        <v/>
      </c>
      <c r="BI7" s="81" t="str">
        <f>IF(BI2="No","",+'4. Vul. Amb. e Hig.'!BI7)</f>
        <v/>
      </c>
      <c r="BJ7" s="81" t="str">
        <f>IF(BJ2="No","",+'4. Vul. Amb. e Hig.'!BJ7)</f>
        <v/>
      </c>
      <c r="BK7" s="81" t="str">
        <f>IF(BK2="No","",+'4. Vul. Amb. e Hig.'!BK7)</f>
        <v/>
      </c>
      <c r="BL7" s="81" t="str">
        <f>IF(BL2="No","",+'4. Vul. Amb. e Hig.'!BL7)</f>
        <v/>
      </c>
      <c r="BM7" s="81" t="str">
        <f>IF(BM2="No","",+'4. Vul. Amb. e Hig.'!BM7)</f>
        <v/>
      </c>
      <c r="BN7" s="81" t="str">
        <f>IF(BN2="No","",+'4. Vul. Amb. e Hig.'!BN7)</f>
        <v/>
      </c>
      <c r="BO7" s="81" t="str">
        <f>IF(BO2="No","",+'4. Vul. Amb. e Hig.'!BO7)</f>
        <v/>
      </c>
      <c r="BP7" s="81" t="str">
        <f>IF(BP2="No","",+'4. Vul. Amb. e Hig.'!BP7)</f>
        <v/>
      </c>
      <c r="BQ7" s="81" t="str">
        <f>IF(BQ2="No","",+'4. Vul. Amb. e Hig.'!BQ7)</f>
        <v/>
      </c>
      <c r="BR7" s="81" t="str">
        <f>IF(BR2="No","",+'4. Vul. Amb. e Hig.'!BR7)</f>
        <v/>
      </c>
      <c r="BS7" s="81" t="str">
        <f>IF(BS2="No","",+'4. Vul. Amb. e Hig.'!BS7)</f>
        <v/>
      </c>
      <c r="BT7" s="81" t="str">
        <f>IF(BT2="No","",+'4. Vul. Amb. e Hig.'!BT7)</f>
        <v/>
      </c>
      <c r="BU7" s="81" t="str">
        <f>IF(BU2="No","",+'4. Vul. Amb. e Hig.'!BU7)</f>
        <v/>
      </c>
      <c r="BV7" s="81" t="str">
        <f>IF(BV2="No","",+'4. Vul. Amb. e Hig.'!BV7)</f>
        <v/>
      </c>
      <c r="BW7" s="81" t="str">
        <f>IF(BW2="No","",+'4. Vul. Amb. e Hig.'!BW7)</f>
        <v/>
      </c>
      <c r="BX7" s="81" t="str">
        <f>IF(BX2="No","",+'4. Vul. Amb. e Hig.'!BX7)</f>
        <v/>
      </c>
      <c r="BY7" s="81" t="str">
        <f>IF(BY2="No","",+'4. Vul. Amb. e Hig.'!BY7)</f>
        <v/>
      </c>
      <c r="BZ7" s="81" t="str">
        <f>IF(BZ2="No","",+'4. Vul. Amb. e Hig.'!BZ7)</f>
        <v/>
      </c>
      <c r="CA7" s="81" t="str">
        <f>IF(CA2="No","",+'4. Vul. Amb. e Hig.'!CA7)</f>
        <v/>
      </c>
      <c r="CB7" s="81" t="str">
        <f>IF(CB2="No","",+'4. Vul. Amb. e Hig.'!CB7)</f>
        <v/>
      </c>
      <c r="CC7" s="81" t="str">
        <f>IF(CC2="No","",+'4. Vul. Amb. e Hig.'!CC7)</f>
        <v/>
      </c>
      <c r="CD7" s="81" t="str">
        <f>IF(CD2="No","",+'4. Vul. Amb. e Hig.'!CD7)</f>
        <v/>
      </c>
      <c r="CE7" s="81" t="str">
        <f>IF(CE2="No","",+'4. Vul. Amb. e Hig.'!CE7)</f>
        <v/>
      </c>
      <c r="CF7" s="81" t="str">
        <f>IF(CF2="No","",+'4. Vul. Amb. e Hig.'!CF7)</f>
        <v/>
      </c>
      <c r="CG7" s="81" t="str">
        <f>IF(CG2="No","",+'4. Vul. Amb. e Hig.'!CG7)</f>
        <v/>
      </c>
      <c r="CH7" s="81" t="str">
        <f>IF(CH2="No","",+'4. Vul. Amb. e Hig.'!CH7)</f>
        <v/>
      </c>
      <c r="CI7" s="81" t="str">
        <f>IF(CI2="No","",+'4. Vul. Amb. e Hig.'!CI7)</f>
        <v/>
      </c>
      <c r="CJ7" s="81" t="str">
        <f>IF(CJ2="No","",+'4. Vul. Amb. e Hig.'!CJ7)</f>
        <v/>
      </c>
      <c r="CK7" s="81" t="str">
        <f>IF(CK2="No","",+'4. Vul. Amb. e Hig.'!CK7)</f>
        <v/>
      </c>
      <c r="CL7" s="81" t="str">
        <f>IF(CL2="No","",+'4. Vul. Amb. e Hig.'!CL7)</f>
        <v/>
      </c>
      <c r="CM7" s="81" t="str">
        <f>IF(CM2="No","",+'4. Vul. Amb. e Hig.'!CM7)</f>
        <v/>
      </c>
      <c r="CN7" s="81" t="str">
        <f>IF(CN2="No","",+'4. Vul. Amb. e Hig.'!CN7)</f>
        <v/>
      </c>
      <c r="CO7" s="81" t="str">
        <f>IF(CO2="No","",+'4. Vul. Amb. e Hig.'!CO7)</f>
        <v/>
      </c>
      <c r="CP7" s="81" t="str">
        <f>IF(CP2="No","",+'4. Vul. Amb. e Hig.'!CP7)</f>
        <v/>
      </c>
      <c r="CQ7" s="81" t="str">
        <f>IF(CQ2="No","",+'4. Vul. Amb. e Hig.'!CQ7)</f>
        <v/>
      </c>
      <c r="CR7" s="81" t="str">
        <f>IF(CR2="No","",+'4. Vul. Amb. e Hig.'!CR7)</f>
        <v/>
      </c>
      <c r="CS7" s="81" t="str">
        <f>IF(CS2="No","",+'4. Vul. Amb. e Hig.'!CS7)</f>
        <v/>
      </c>
      <c r="CT7" s="81" t="str">
        <f>IF(CT2="No","",+'4. Vul. Amb. e Hig.'!CT7)</f>
        <v/>
      </c>
      <c r="CU7" s="81" t="str">
        <f>IF(CU2="No","",+'4. Vul. Amb. e Hig.'!CU7)</f>
        <v/>
      </c>
      <c r="CV7" s="81" t="str">
        <f>IF(CV2="No","",+'4. Vul. Amb. e Hig.'!CV7)</f>
        <v/>
      </c>
      <c r="CW7" s="81" t="str">
        <f>IF(CW2="No","",+'4. Vul. Amb. e Hig.'!CW7)</f>
        <v/>
      </c>
      <c r="CX7" s="81" t="str">
        <f>IF(CX2="No","",+'4. Vul. Amb. e Hig.'!CX7)</f>
        <v/>
      </c>
      <c r="CY7" s="81" t="str">
        <f>IF(CY2="No","",+'4. Vul. Amb. e Hig.'!CY7)</f>
        <v/>
      </c>
      <c r="CZ7" s="81" t="str">
        <f>IF(CZ2="No","",+'4. Vul. Amb. e Hig.'!CZ7)</f>
        <v/>
      </c>
      <c r="DA7" s="81" t="str">
        <f>IF(DA2="No","",+'4. Vul. Amb. e Hig.'!DA7)</f>
        <v/>
      </c>
      <c r="DB7" s="81" t="str">
        <f>IF(DB2="No","",+'4. Vul. Amb. e Hig.'!DB7)</f>
        <v/>
      </c>
      <c r="DC7" s="81" t="str">
        <f>IF(DC2="No","",+'4. Vul. Amb. e Hig.'!DC7)</f>
        <v/>
      </c>
      <c r="DD7" s="81" t="str">
        <f>IF(DD2="No","",+'4. Vul. Amb. e Hig.'!DD7)</f>
        <v/>
      </c>
      <c r="DE7" s="81" t="str">
        <f>IF(DE2="No","",+'4. Vul. Amb. e Hig.'!DE7)</f>
        <v/>
      </c>
      <c r="DF7" s="81" t="str">
        <f>IF(DF2="No","",+'4. Vul. Amb. e Hig.'!DF7)</f>
        <v/>
      </c>
      <c r="DG7" s="81" t="str">
        <f>IF(DG2="No","",+'4. Vul. Amb. e Hig.'!DG7)</f>
        <v/>
      </c>
      <c r="DH7" s="81" t="str">
        <f>IF(DH2="No","",+'4. Vul. Amb. e Hig.'!DH7)</f>
        <v/>
      </c>
      <c r="DI7" s="81" t="str">
        <f>IF(DI2="No","",+'4. Vul. Amb. e Hig.'!DI7)</f>
        <v/>
      </c>
      <c r="DJ7" s="81" t="str">
        <f>IF(DJ2="No","",+'4. Vul. Amb. e Hig.'!DJ7)</f>
        <v/>
      </c>
      <c r="DK7" s="81" t="str">
        <f>IF(DK2="No","",+'4. Vul. Amb. e Hig.'!DK7)</f>
        <v/>
      </c>
      <c r="DL7" s="81" t="str">
        <f>IF(DL2="No","",+'4. Vul. Amb. e Hig.'!DL7)</f>
        <v/>
      </c>
      <c r="DM7" s="81" t="str">
        <f>IF(DM2="No","",+'4. Vul. Amb. e Hig.'!DM7)</f>
        <v/>
      </c>
      <c r="DN7" s="81" t="str">
        <f>IF(DN2="No","",+'4. Vul. Amb. e Hig.'!DN7)</f>
        <v/>
      </c>
      <c r="DO7" s="81" t="str">
        <f>IF(DO2="No","",+'4. Vul. Amb. e Hig.'!DO7)</f>
        <v/>
      </c>
      <c r="DP7" s="81" t="str">
        <f>IF(DP2="No","",+'4. Vul. Amb. e Hig.'!DP7)</f>
        <v/>
      </c>
      <c r="DQ7" s="81" t="str">
        <f>IF(DQ2="No","",+'4. Vul. Amb. e Hig.'!DQ7)</f>
        <v/>
      </c>
      <c r="DR7" s="81" t="str">
        <f>IF(DR2="No","",+'4. Vul. Amb. e Hig.'!DR7)</f>
        <v/>
      </c>
      <c r="DS7" s="81" t="str">
        <f>IF(DS2="No","",+'4. Vul. Amb. e Hig.'!DS7)</f>
        <v/>
      </c>
      <c r="DT7" s="81" t="str">
        <f>IF(DT2="No","",+'4. Vul. Amb. e Hig.'!DT7)</f>
        <v/>
      </c>
      <c r="DU7" s="81" t="str">
        <f>IF(DU2="No","",+'4. Vul. Amb. e Hig.'!DU7)</f>
        <v/>
      </c>
      <c r="DV7" s="81" t="str">
        <f>IF(DV2="No","",+'4. Vul. Amb. e Hig.'!DV7)</f>
        <v/>
      </c>
      <c r="DW7" s="81" t="str">
        <f>IF(DW2="No","",+'4. Vul. Amb. e Hig.'!DW7)</f>
        <v/>
      </c>
      <c r="DX7" s="81" t="str">
        <f>IF(DX2="No","",+'4. Vul. Amb. e Hig.'!DX7)</f>
        <v/>
      </c>
      <c r="DY7" s="81" t="str">
        <f>IF(DY2="No","",+'4. Vul. Amb. e Hig.'!DY7)</f>
        <v/>
      </c>
      <c r="DZ7" s="81" t="str">
        <f>IF(DZ2="No","",+'4. Vul. Amb. e Hig.'!DZ7)</f>
        <v/>
      </c>
      <c r="EA7" s="81" t="str">
        <f>IF(EA2="No","",+'4. Vul. Amb. e Hig.'!EA7)</f>
        <v/>
      </c>
      <c r="EB7" s="81" t="str">
        <f>IF(EB2="No","",+'4. Vul. Amb. e Hig.'!EB7)</f>
        <v/>
      </c>
      <c r="EC7" s="81" t="str">
        <f>IF(EC2="No","",+'4. Vul. Amb. e Hig.'!EC7)</f>
        <v/>
      </c>
      <c r="ED7" s="81" t="str">
        <f>IF(ED2="No","",+'4. Vul. Amb. e Hig.'!ED7)</f>
        <v/>
      </c>
      <c r="EE7" s="81" t="str">
        <f>IF(EE2="No","",+'4. Vul. Amb. e Hig.'!EE7)</f>
        <v/>
      </c>
      <c r="EF7" s="81" t="str">
        <f>IF(EF2="No","",+'4. Vul. Amb. e Hig.'!EF7)</f>
        <v/>
      </c>
      <c r="EG7" s="81" t="str">
        <f>IF(EG2="No","",+'4. Vul. Amb. e Hig.'!EG7)</f>
        <v/>
      </c>
      <c r="EH7" s="81" t="str">
        <f>IF(EH2="No","",+'4. Vul. Amb. e Hig.'!EH7)</f>
        <v/>
      </c>
      <c r="EI7" s="81" t="str">
        <f>IF(EI2="No","",+'4. Vul. Amb. e Hig.'!EI7)</f>
        <v/>
      </c>
      <c r="EJ7" s="81" t="str">
        <f>IF(EJ2="No","",+'4. Vul. Amb. e Hig.'!EJ7)</f>
        <v/>
      </c>
      <c r="EK7" s="81" t="str">
        <f>IF(EK2="No","",+'4. Vul. Amb. e Hig.'!EK7)</f>
        <v/>
      </c>
      <c r="EL7" s="81" t="str">
        <f>IF(EL2="No","",+'4. Vul. Amb. e Hig.'!EL7)</f>
        <v/>
      </c>
      <c r="EM7" s="81" t="str">
        <f>IF(EM2="No","",+'4. Vul. Amb. e Hig.'!EM7)</f>
        <v/>
      </c>
      <c r="EN7" s="81" t="str">
        <f>IF(EN2="No","",+'4. Vul. Amb. e Hig.'!EN7)</f>
        <v/>
      </c>
      <c r="EO7" s="81" t="str">
        <f>IF(EO2="No","",+'4. Vul. Amb. e Hig.'!EO7)</f>
        <v/>
      </c>
      <c r="EP7" s="81" t="str">
        <f>IF(EP2="No","",+'4. Vul. Amb. e Hig.'!EP7)</f>
        <v/>
      </c>
      <c r="EQ7" s="81" t="str">
        <f>IF(EQ2="No","",+'4. Vul. Amb. e Hig.'!EQ7)</f>
        <v/>
      </c>
      <c r="ER7" s="81" t="str">
        <f>IF(ER2="No","",+'4. Vul. Amb. e Hig.'!ER7)</f>
        <v/>
      </c>
      <c r="ES7" s="81" t="str">
        <f>IF(ES2="No","",+'4. Vul. Amb. e Hig.'!ES7)</f>
        <v/>
      </c>
      <c r="ET7" s="81" t="str">
        <f>IF(ET2="No","",+'4. Vul. Amb. e Hig.'!ET7)</f>
        <v/>
      </c>
      <c r="EU7" s="81" t="str">
        <f>IF(EU2="No","",+'4. Vul. Amb. e Hig.'!EU7)</f>
        <v/>
      </c>
      <c r="EV7" s="81" t="str">
        <f>IF(EV2="No","",+'4. Vul. Amb. e Hig.'!EV7)</f>
        <v/>
      </c>
      <c r="EW7" s="81" t="str">
        <f>IF(EW2="No","",+'4. Vul. Amb. e Hig.'!EW7)</f>
        <v/>
      </c>
      <c r="EX7" s="81" t="str">
        <f>IF(EX2="No","",+'4. Vul. Amb. e Hig.'!EX7)</f>
        <v/>
      </c>
      <c r="EY7" s="81" t="str">
        <f>IF(EY2="No","",+'4. Vul. Amb. e Hig.'!EY7)</f>
        <v/>
      </c>
      <c r="EZ7" s="81" t="str">
        <f>IF(EZ2="No","",+'4. Vul. Amb. e Hig.'!EZ7)</f>
        <v/>
      </c>
      <c r="FA7" s="81" t="str">
        <f>IF(FA2="No","",+'4. Vul. Amb. e Hig.'!FA7)</f>
        <v/>
      </c>
      <c r="FB7" s="81" t="str">
        <f>IF(FB2="No","",+'4. Vul. Amb. e Hig.'!FB7)</f>
        <v/>
      </c>
      <c r="FC7" s="81" t="str">
        <f>IF(FC2="No","",+'4. Vul. Amb. e Hig.'!FC7)</f>
        <v/>
      </c>
      <c r="FD7" s="81" t="str">
        <f>IF(FD2="No","",+'4. Vul. Amb. e Hig.'!FD7)</f>
        <v/>
      </c>
      <c r="FE7" s="81" t="str">
        <f>IF(FE2="No","",+'4. Vul. Amb. e Hig.'!FE7)</f>
        <v/>
      </c>
      <c r="FF7" s="81" t="str">
        <f>IF(FF2="No","",+'4. Vul. Amb. e Hig.'!FF7)</f>
        <v/>
      </c>
      <c r="FG7" s="81" t="str">
        <f>IF(FG2="No","",+'4. Vul. Amb. e Hig.'!FG7)</f>
        <v/>
      </c>
      <c r="FH7" s="81" t="str">
        <f>IF(FH2="No","",+'4. Vul. Amb. e Hig.'!FH7)</f>
        <v/>
      </c>
      <c r="FI7" s="81" t="str">
        <f>IF(FI2="No","",+'4. Vul. Amb. e Hig.'!FI7)</f>
        <v/>
      </c>
      <c r="FJ7" s="81" t="str">
        <f>IF(FJ2="No","",+'4. Vul. Amb. e Hig.'!FJ7)</f>
        <v/>
      </c>
      <c r="FK7" s="81" t="str">
        <f>IF(FK2="No","",+'4. Vul. Amb. e Hig.'!FK7)</f>
        <v/>
      </c>
      <c r="FL7" s="81" t="str">
        <f>IF(FL2="No","",+'4. Vul. Amb. e Hig.'!FL7)</f>
        <v/>
      </c>
      <c r="FM7" s="81" t="str">
        <f>IF(FM2="No","",+'4. Vul. Amb. e Hig.'!FM7)</f>
        <v/>
      </c>
      <c r="FN7" s="81" t="str">
        <f>IF(FN2="No","",+'4. Vul. Amb. e Hig.'!FN7)</f>
        <v/>
      </c>
      <c r="FO7" s="81" t="str">
        <f>IF(FO2="No","",+'4. Vul. Amb. e Hig.'!FO7)</f>
        <v/>
      </c>
      <c r="FP7" s="81" t="str">
        <f>IF(FP2="No","",+'4. Vul. Amb. e Hig.'!FP7)</f>
        <v/>
      </c>
      <c r="FQ7" s="81" t="str">
        <f>IF(FQ2="No","",+'4. Vul. Amb. e Hig.'!FQ7)</f>
        <v/>
      </c>
      <c r="FR7" s="81" t="str">
        <f>IF(FR2="No","",+'4. Vul. Amb. e Hig.'!FR7)</f>
        <v/>
      </c>
      <c r="FS7" s="81" t="str">
        <f>IF(FS2="No","",+'4. Vul. Amb. e Hig.'!FS7)</f>
        <v/>
      </c>
      <c r="FT7" s="81" t="str">
        <f>IF(FT2="No","",+'4. Vul. Amb. e Hig.'!FT7)</f>
        <v/>
      </c>
      <c r="FU7" s="81" t="str">
        <f>IF(FU2="No","",+'4. Vul. Amb. e Hig.'!FU7)</f>
        <v/>
      </c>
      <c r="FV7" s="81" t="str">
        <f>IF(FV2="No","",+'4. Vul. Amb. e Hig.'!FV7)</f>
        <v/>
      </c>
      <c r="FW7" s="81" t="str">
        <f>IF(FW2="No","",+'4. Vul. Amb. e Hig.'!FW7)</f>
        <v/>
      </c>
      <c r="FX7" s="81" t="str">
        <f>IF(FX2="No","",+'4. Vul. Amb. e Hig.'!FX7)</f>
        <v/>
      </c>
      <c r="FY7" s="81" t="str">
        <f>IF(FY2="No","",+'4. Vul. Amb. e Hig.'!FY7)</f>
        <v/>
      </c>
      <c r="FZ7" s="81" t="str">
        <f>IF(FZ2="No","",+'4. Vul. Amb. e Hig.'!FZ7)</f>
        <v/>
      </c>
      <c r="GA7" s="81" t="str">
        <f>IF(GA2="No","",+'4. Vul. Amb. e Hig.'!GA7)</f>
        <v/>
      </c>
      <c r="GB7" s="81" t="str">
        <f>IF(GB2="No","",+'4. Vul. Amb. e Hig.'!GB7)</f>
        <v/>
      </c>
      <c r="GC7" s="81" t="str">
        <f>IF(GC2="No","",+'4. Vul. Amb. e Hig.'!GC7)</f>
        <v/>
      </c>
      <c r="GD7" s="81" t="str">
        <f>IF(GD2="No","",+'4. Vul. Amb. e Hig.'!GD7)</f>
        <v/>
      </c>
      <c r="GE7" s="81" t="str">
        <f>IF(GE2="No","",+'4. Vul. Amb. e Hig.'!GE7)</f>
        <v/>
      </c>
      <c r="GF7" s="81" t="str">
        <f>IF(GF2="No","",+'4. Vul. Amb. e Hig.'!GF7)</f>
        <v/>
      </c>
      <c r="GG7" s="81" t="str">
        <f>IF(GG2="No","",+'4. Vul. Amb. e Hig.'!GG7)</f>
        <v/>
      </c>
      <c r="GH7" s="81" t="str">
        <f>IF(GH2="No","",+'4. Vul. Amb. e Hig.'!GH7)</f>
        <v/>
      </c>
      <c r="GI7" s="81" t="str">
        <f>IF(GI2="No","",+'4. Vul. Amb. e Hig.'!GI7)</f>
        <v/>
      </c>
      <c r="GJ7" s="81" t="str">
        <f>IF(GJ2="No","",+'4. Vul. Amb. e Hig.'!GJ7)</f>
        <v/>
      </c>
      <c r="GK7" s="81" t="str">
        <f>IF(GK2="No","",+'4. Vul. Amb. e Hig.'!GK7)</f>
        <v/>
      </c>
      <c r="GL7" s="81" t="str">
        <f>IF(GL2="No","",+'4. Vul. Amb. e Hig.'!GL7)</f>
        <v/>
      </c>
      <c r="GM7" s="81" t="str">
        <f>IF(GM2="No","",+'4. Vul. Amb. e Hig.'!GM7)</f>
        <v/>
      </c>
      <c r="GN7" s="81" t="str">
        <f>IF(GN2="No","",+'4. Vul. Amb. e Hig.'!GN7)</f>
        <v/>
      </c>
      <c r="GO7" s="81" t="str">
        <f>IF(GO2="No","",+'4. Vul. Amb. e Hig.'!GO7)</f>
        <v/>
      </c>
      <c r="GP7" s="81" t="str">
        <f>IF(GP2="No","",+'4. Vul. Amb. e Hig.'!GP7)</f>
        <v/>
      </c>
      <c r="GQ7" s="81" t="str">
        <f>IF(GQ2="No","",+'4. Vul. Amb. e Hig.'!GQ7)</f>
        <v/>
      </c>
      <c r="GR7" s="81" t="str">
        <f>IF(GR2="No","",+'4. Vul. Amb. e Hig.'!GR7)</f>
        <v/>
      </c>
      <c r="GS7" s="81" t="str">
        <f>IF(GS2="No","",+'4. Vul. Amb. e Hig.'!GS7)</f>
        <v/>
      </c>
      <c r="GT7" s="137" t="str">
        <f t="shared" si="0"/>
        <v/>
      </c>
      <c r="GU7" s="138" t="str">
        <f t="shared" si="1"/>
        <v/>
      </c>
      <c r="GV7" s="137" t="str">
        <f t="shared" si="2"/>
        <v/>
      </c>
      <c r="GW7" s="138" t="str">
        <f t="shared" si="3"/>
        <v/>
      </c>
      <c r="GX7" s="137" t="str">
        <f t="shared" si="4"/>
        <v/>
      </c>
      <c r="GY7" s="137" t="str">
        <f t="shared" si="4"/>
        <v/>
      </c>
    </row>
    <row r="8" spans="1:207" ht="18" thickTop="1" thickBot="1" x14ac:dyDescent="0.35">
      <c r="A8" s="150" t="s">
        <v>53</v>
      </c>
      <c r="B8" s="81" t="str">
        <f>IF(B2="No","",+'4. Vul. Amb. e Hig.'!B8)</f>
        <v/>
      </c>
      <c r="C8" s="81" t="str">
        <f>IF(C2="No","",+'4. Vul. Amb. e Hig.'!C8)</f>
        <v/>
      </c>
      <c r="D8" s="81" t="str">
        <f>IF(D2="No","",+'4. Vul. Amb. e Hig.'!D8)</f>
        <v/>
      </c>
      <c r="E8" s="81" t="str">
        <f>IF(E2="No","",+'4. Vul. Amb. e Hig.'!E8)</f>
        <v/>
      </c>
      <c r="F8" s="81" t="str">
        <f>IF(F2="No","",+'4. Vul. Amb. e Hig.'!F8)</f>
        <v/>
      </c>
      <c r="G8" s="81" t="str">
        <f>IF(G2="No","",+'4. Vul. Amb. e Hig.'!G8)</f>
        <v/>
      </c>
      <c r="H8" s="81" t="str">
        <f>IF(H2="No","",+'4. Vul. Amb. e Hig.'!H8)</f>
        <v/>
      </c>
      <c r="I8" s="81" t="str">
        <f>IF(I2="No","",+'4. Vul. Amb. e Hig.'!I8)</f>
        <v/>
      </c>
      <c r="J8" s="81" t="str">
        <f>IF(J2="No","",+'4. Vul. Amb. e Hig.'!J8)</f>
        <v/>
      </c>
      <c r="K8" s="81" t="str">
        <f>IF(K2="No","",+'4. Vul. Amb. e Hig.'!K8)</f>
        <v/>
      </c>
      <c r="L8" s="81" t="str">
        <f>IF(L2="No","",+'4. Vul. Amb. e Hig.'!L8)</f>
        <v/>
      </c>
      <c r="M8" s="81" t="str">
        <f>IF(M2="No","",+'4. Vul. Amb. e Hig.'!M8)</f>
        <v/>
      </c>
      <c r="N8" s="81" t="str">
        <f>IF(N2="No","",+'4. Vul. Amb. e Hig.'!N8)</f>
        <v/>
      </c>
      <c r="O8" s="81" t="str">
        <f>IF(O2="No","",+'4. Vul. Amb. e Hig.'!O8)</f>
        <v/>
      </c>
      <c r="P8" s="81" t="str">
        <f>IF(P2="No","",+'4. Vul. Amb. e Hig.'!P8)</f>
        <v/>
      </c>
      <c r="Q8" s="81" t="str">
        <f>IF(Q2="No","",+'4. Vul. Amb. e Hig.'!Q8)</f>
        <v/>
      </c>
      <c r="R8" s="81" t="str">
        <f>IF(R2="No","",+'4. Vul. Amb. e Hig.'!R8)</f>
        <v/>
      </c>
      <c r="S8" s="81" t="str">
        <f>IF(S2="No","",+'4. Vul. Amb. e Hig.'!S8)</f>
        <v/>
      </c>
      <c r="T8" s="81" t="str">
        <f>IF(T2="No","",+'4. Vul. Amb. e Hig.'!T8)</f>
        <v/>
      </c>
      <c r="U8" s="81" t="str">
        <f>IF(U2="No","",+'4. Vul. Amb. e Hig.'!U8)</f>
        <v/>
      </c>
      <c r="V8" s="81" t="str">
        <f>IF(V2="No","",+'4. Vul. Amb. e Hig.'!V8)</f>
        <v/>
      </c>
      <c r="W8" s="81" t="str">
        <f>IF(W2="No","",+'4. Vul. Amb. e Hig.'!W8)</f>
        <v/>
      </c>
      <c r="X8" s="81" t="str">
        <f>IF(X2="No","",+'4. Vul. Amb. e Hig.'!X8)</f>
        <v/>
      </c>
      <c r="Y8" s="81" t="str">
        <f>IF(Y2="No","",+'4. Vul. Amb. e Hig.'!Y8)</f>
        <v/>
      </c>
      <c r="Z8" s="81" t="str">
        <f>IF(Z2="No","",+'4. Vul. Amb. e Hig.'!Z8)</f>
        <v/>
      </c>
      <c r="AA8" s="81" t="str">
        <f>IF(AA2="No","",+'4. Vul. Amb. e Hig.'!AA8)</f>
        <v/>
      </c>
      <c r="AB8" s="81" t="str">
        <f>IF(AB2="No","",+'4. Vul. Amb. e Hig.'!AB8)</f>
        <v/>
      </c>
      <c r="AC8" s="81" t="str">
        <f>IF(AC2="No","",+'4. Vul. Amb. e Hig.'!AC8)</f>
        <v/>
      </c>
      <c r="AD8" s="81" t="str">
        <f>IF(AD2="No","",+'4. Vul. Amb. e Hig.'!AD8)</f>
        <v/>
      </c>
      <c r="AE8" s="81" t="str">
        <f>IF(AE2="No","",+'4. Vul. Amb. e Hig.'!AE8)</f>
        <v/>
      </c>
      <c r="AF8" s="81" t="str">
        <f>IF(AF2="No","",+'4. Vul. Amb. e Hig.'!AF8)</f>
        <v/>
      </c>
      <c r="AG8" s="81" t="str">
        <f>IF(AG2="No","",+'4. Vul. Amb. e Hig.'!AG8)</f>
        <v/>
      </c>
      <c r="AH8" s="81" t="str">
        <f>IF(AH2="No","",+'4. Vul. Amb. e Hig.'!AH8)</f>
        <v/>
      </c>
      <c r="AI8" s="81" t="str">
        <f>IF(AI2="No","",+'4. Vul. Amb. e Hig.'!AI8)</f>
        <v/>
      </c>
      <c r="AJ8" s="81" t="str">
        <f>IF(AJ2="No","",+'4. Vul. Amb. e Hig.'!AJ8)</f>
        <v/>
      </c>
      <c r="AK8" s="81" t="str">
        <f>IF(AK2="No","",+'4. Vul. Amb. e Hig.'!AK8)</f>
        <v/>
      </c>
      <c r="AL8" s="81" t="str">
        <f>IF(AL2="No","",+'4. Vul. Amb. e Hig.'!AL8)</f>
        <v/>
      </c>
      <c r="AM8" s="81" t="str">
        <f>IF(AM2="No","",+'4. Vul. Amb. e Hig.'!AM8)</f>
        <v/>
      </c>
      <c r="AN8" s="81" t="str">
        <f>IF(AN2="No","",+'4. Vul. Amb. e Hig.'!AN8)</f>
        <v/>
      </c>
      <c r="AO8" s="81" t="str">
        <f>IF(AO2="No","",+'4. Vul. Amb. e Hig.'!AO8)</f>
        <v/>
      </c>
      <c r="AP8" s="81" t="str">
        <f>IF(AP2="No","",+'4. Vul. Amb. e Hig.'!AP8)</f>
        <v/>
      </c>
      <c r="AQ8" s="81" t="str">
        <f>IF(AQ2="No","",+'4. Vul. Amb. e Hig.'!AQ8)</f>
        <v/>
      </c>
      <c r="AR8" s="81" t="str">
        <f>IF(AR2="No","",+'4. Vul. Amb. e Hig.'!AR8)</f>
        <v/>
      </c>
      <c r="AS8" s="81" t="str">
        <f>IF(AS2="No","",+'4. Vul. Amb. e Hig.'!AS8)</f>
        <v/>
      </c>
      <c r="AT8" s="81" t="str">
        <f>IF(AT2="No","",+'4. Vul. Amb. e Hig.'!AT8)</f>
        <v/>
      </c>
      <c r="AU8" s="81" t="str">
        <f>IF(AU2="No","",+'4. Vul. Amb. e Hig.'!AU8)</f>
        <v/>
      </c>
      <c r="AV8" s="81" t="str">
        <f>IF(AV2="No","",+'4. Vul. Amb. e Hig.'!AV8)</f>
        <v/>
      </c>
      <c r="AW8" s="81" t="str">
        <f>IF(AW2="No","",+'4. Vul. Amb. e Hig.'!AW8)</f>
        <v/>
      </c>
      <c r="AX8" s="81" t="str">
        <f>IF(AX2="No","",+'4. Vul. Amb. e Hig.'!AX8)</f>
        <v/>
      </c>
      <c r="AY8" s="81" t="str">
        <f>IF(AY2="No","",+'4. Vul. Amb. e Hig.'!AY8)</f>
        <v/>
      </c>
      <c r="AZ8" s="81" t="str">
        <f>IF(AZ2="No","",+'4. Vul. Amb. e Hig.'!AZ8)</f>
        <v/>
      </c>
      <c r="BA8" s="81" t="str">
        <f>IF(BA2="No","",+'4. Vul. Amb. e Hig.'!BA8)</f>
        <v/>
      </c>
      <c r="BB8" s="81" t="str">
        <f>IF(BB2="No","",+'4. Vul. Amb. e Hig.'!BB8)</f>
        <v/>
      </c>
      <c r="BC8" s="81" t="str">
        <f>IF(BC2="No","",+'4. Vul. Amb. e Hig.'!BC8)</f>
        <v/>
      </c>
      <c r="BD8" s="81" t="str">
        <f>IF(BD2="No","",+'4. Vul. Amb. e Hig.'!BD8)</f>
        <v/>
      </c>
      <c r="BE8" s="81" t="str">
        <f>IF(BE2="No","",+'4. Vul. Amb. e Hig.'!BE8)</f>
        <v/>
      </c>
      <c r="BF8" s="81" t="str">
        <f>IF(BF2="No","",+'4. Vul. Amb. e Hig.'!BF8)</f>
        <v/>
      </c>
      <c r="BG8" s="81" t="str">
        <f>IF(BG2="No","",+'4. Vul. Amb. e Hig.'!BG8)</f>
        <v/>
      </c>
      <c r="BH8" s="81" t="str">
        <f>IF(BH2="No","",+'4. Vul. Amb. e Hig.'!BH8)</f>
        <v/>
      </c>
      <c r="BI8" s="81" t="str">
        <f>IF(BI2="No","",+'4. Vul. Amb. e Hig.'!BI8)</f>
        <v/>
      </c>
      <c r="BJ8" s="81" t="str">
        <f>IF(BJ2="No","",+'4. Vul. Amb. e Hig.'!BJ8)</f>
        <v/>
      </c>
      <c r="BK8" s="81" t="str">
        <f>IF(BK2="No","",+'4. Vul. Amb. e Hig.'!BK8)</f>
        <v/>
      </c>
      <c r="BL8" s="81" t="str">
        <f>IF(BL2="No","",+'4. Vul. Amb. e Hig.'!BL8)</f>
        <v/>
      </c>
      <c r="BM8" s="81" t="str">
        <f>IF(BM2="No","",+'4. Vul. Amb. e Hig.'!BM8)</f>
        <v/>
      </c>
      <c r="BN8" s="81" t="str">
        <f>IF(BN2="No","",+'4. Vul. Amb. e Hig.'!BN8)</f>
        <v/>
      </c>
      <c r="BO8" s="81" t="str">
        <f>IF(BO2="No","",+'4. Vul. Amb. e Hig.'!BO8)</f>
        <v/>
      </c>
      <c r="BP8" s="81" t="str">
        <f>IF(BP2="No","",+'4. Vul. Amb. e Hig.'!BP8)</f>
        <v/>
      </c>
      <c r="BQ8" s="81" t="str">
        <f>IF(BQ2="No","",+'4. Vul. Amb. e Hig.'!BQ8)</f>
        <v/>
      </c>
      <c r="BR8" s="81" t="str">
        <f>IF(BR2="No","",+'4. Vul. Amb. e Hig.'!BR8)</f>
        <v/>
      </c>
      <c r="BS8" s="81" t="str">
        <f>IF(BS2="No","",+'4. Vul. Amb. e Hig.'!BS8)</f>
        <v/>
      </c>
      <c r="BT8" s="81" t="str">
        <f>IF(BT2="No","",+'4. Vul. Amb. e Hig.'!BT8)</f>
        <v/>
      </c>
      <c r="BU8" s="81" t="str">
        <f>IF(BU2="No","",+'4. Vul. Amb. e Hig.'!BU8)</f>
        <v/>
      </c>
      <c r="BV8" s="81" t="str">
        <f>IF(BV2="No","",+'4. Vul. Amb. e Hig.'!BV8)</f>
        <v/>
      </c>
      <c r="BW8" s="81" t="str">
        <f>IF(BW2="No","",+'4. Vul. Amb. e Hig.'!BW8)</f>
        <v/>
      </c>
      <c r="BX8" s="81" t="str">
        <f>IF(BX2="No","",+'4. Vul. Amb. e Hig.'!BX8)</f>
        <v/>
      </c>
      <c r="BY8" s="81" t="str">
        <f>IF(BY2="No","",+'4. Vul. Amb. e Hig.'!BY8)</f>
        <v/>
      </c>
      <c r="BZ8" s="81" t="str">
        <f>IF(BZ2="No","",+'4. Vul. Amb. e Hig.'!BZ8)</f>
        <v/>
      </c>
      <c r="CA8" s="81" t="str">
        <f>IF(CA2="No","",+'4. Vul. Amb. e Hig.'!CA8)</f>
        <v/>
      </c>
      <c r="CB8" s="81" t="str">
        <f>IF(CB2="No","",+'4. Vul. Amb. e Hig.'!CB8)</f>
        <v/>
      </c>
      <c r="CC8" s="81" t="str">
        <f>IF(CC2="No","",+'4. Vul. Amb. e Hig.'!CC8)</f>
        <v/>
      </c>
      <c r="CD8" s="81" t="str">
        <f>IF(CD2="No","",+'4. Vul. Amb. e Hig.'!CD8)</f>
        <v/>
      </c>
      <c r="CE8" s="81" t="str">
        <f>IF(CE2="No","",+'4. Vul. Amb. e Hig.'!CE8)</f>
        <v/>
      </c>
      <c r="CF8" s="81" t="str">
        <f>IF(CF2="No","",+'4. Vul. Amb. e Hig.'!CF8)</f>
        <v/>
      </c>
      <c r="CG8" s="81" t="str">
        <f>IF(CG2="No","",+'4. Vul. Amb. e Hig.'!CG8)</f>
        <v/>
      </c>
      <c r="CH8" s="81" t="str">
        <f>IF(CH2="No","",+'4. Vul. Amb. e Hig.'!CH8)</f>
        <v/>
      </c>
      <c r="CI8" s="81" t="str">
        <f>IF(CI2="No","",+'4. Vul. Amb. e Hig.'!CI8)</f>
        <v/>
      </c>
      <c r="CJ8" s="81" t="str">
        <f>IF(CJ2="No","",+'4. Vul. Amb. e Hig.'!CJ8)</f>
        <v/>
      </c>
      <c r="CK8" s="81" t="str">
        <f>IF(CK2="No","",+'4. Vul. Amb. e Hig.'!CK8)</f>
        <v/>
      </c>
      <c r="CL8" s="81" t="str">
        <f>IF(CL2="No","",+'4. Vul. Amb. e Hig.'!CL8)</f>
        <v/>
      </c>
      <c r="CM8" s="81" t="str">
        <f>IF(CM2="No","",+'4. Vul. Amb. e Hig.'!CM8)</f>
        <v/>
      </c>
      <c r="CN8" s="81" t="str">
        <f>IF(CN2="No","",+'4. Vul. Amb. e Hig.'!CN8)</f>
        <v/>
      </c>
      <c r="CO8" s="81" t="str">
        <f>IF(CO2="No","",+'4. Vul. Amb. e Hig.'!CO8)</f>
        <v/>
      </c>
      <c r="CP8" s="81" t="str">
        <f>IF(CP2="No","",+'4. Vul. Amb. e Hig.'!CP8)</f>
        <v/>
      </c>
      <c r="CQ8" s="81" t="str">
        <f>IF(CQ2="No","",+'4. Vul. Amb. e Hig.'!CQ8)</f>
        <v/>
      </c>
      <c r="CR8" s="81" t="str">
        <f>IF(CR2="No","",+'4. Vul. Amb. e Hig.'!CR8)</f>
        <v/>
      </c>
      <c r="CS8" s="81" t="str">
        <f>IF(CS2="No","",+'4. Vul. Amb. e Hig.'!CS8)</f>
        <v/>
      </c>
      <c r="CT8" s="81" t="str">
        <f>IF(CT2="No","",+'4. Vul. Amb. e Hig.'!CT8)</f>
        <v/>
      </c>
      <c r="CU8" s="81" t="str">
        <f>IF(CU2="No","",+'4. Vul. Amb. e Hig.'!CU8)</f>
        <v/>
      </c>
      <c r="CV8" s="81" t="str">
        <f>IF(CV2="No","",+'4. Vul. Amb. e Hig.'!CV8)</f>
        <v/>
      </c>
      <c r="CW8" s="81" t="str">
        <f>IF(CW2="No","",+'4. Vul. Amb. e Hig.'!CW8)</f>
        <v/>
      </c>
      <c r="CX8" s="81" t="str">
        <f>IF(CX2="No","",+'4. Vul. Amb. e Hig.'!CX8)</f>
        <v/>
      </c>
      <c r="CY8" s="81" t="str">
        <f>IF(CY2="No","",+'4. Vul. Amb. e Hig.'!CY8)</f>
        <v/>
      </c>
      <c r="CZ8" s="81" t="str">
        <f>IF(CZ2="No","",+'4. Vul. Amb. e Hig.'!CZ8)</f>
        <v/>
      </c>
      <c r="DA8" s="81" t="str">
        <f>IF(DA2="No","",+'4. Vul. Amb. e Hig.'!DA8)</f>
        <v/>
      </c>
      <c r="DB8" s="81" t="str">
        <f>IF(DB2="No","",+'4. Vul. Amb. e Hig.'!DB8)</f>
        <v/>
      </c>
      <c r="DC8" s="81" t="str">
        <f>IF(DC2="No","",+'4. Vul. Amb. e Hig.'!DC8)</f>
        <v/>
      </c>
      <c r="DD8" s="81" t="str">
        <f>IF(DD2="No","",+'4. Vul. Amb. e Hig.'!DD8)</f>
        <v/>
      </c>
      <c r="DE8" s="81" t="str">
        <f>IF(DE2="No","",+'4. Vul. Amb. e Hig.'!DE8)</f>
        <v/>
      </c>
      <c r="DF8" s="81" t="str">
        <f>IF(DF2="No","",+'4. Vul. Amb. e Hig.'!DF8)</f>
        <v/>
      </c>
      <c r="DG8" s="81" t="str">
        <f>IF(DG2="No","",+'4. Vul. Amb. e Hig.'!DG8)</f>
        <v/>
      </c>
      <c r="DH8" s="81" t="str">
        <f>IF(DH2="No","",+'4. Vul. Amb. e Hig.'!DH8)</f>
        <v/>
      </c>
      <c r="DI8" s="81" t="str">
        <f>IF(DI2="No","",+'4. Vul. Amb. e Hig.'!DI8)</f>
        <v/>
      </c>
      <c r="DJ8" s="81" t="str">
        <f>IF(DJ2="No","",+'4. Vul. Amb. e Hig.'!DJ8)</f>
        <v/>
      </c>
      <c r="DK8" s="81" t="str">
        <f>IF(DK2="No","",+'4. Vul. Amb. e Hig.'!DK8)</f>
        <v/>
      </c>
      <c r="DL8" s="81" t="str">
        <f>IF(DL2="No","",+'4. Vul. Amb. e Hig.'!DL8)</f>
        <v/>
      </c>
      <c r="DM8" s="81" t="str">
        <f>IF(DM2="No","",+'4. Vul. Amb. e Hig.'!DM8)</f>
        <v/>
      </c>
      <c r="DN8" s="81" t="str">
        <f>IF(DN2="No","",+'4. Vul. Amb. e Hig.'!DN8)</f>
        <v/>
      </c>
      <c r="DO8" s="81" t="str">
        <f>IF(DO2="No","",+'4. Vul. Amb. e Hig.'!DO8)</f>
        <v/>
      </c>
      <c r="DP8" s="81" t="str">
        <f>IF(DP2="No","",+'4. Vul. Amb. e Hig.'!DP8)</f>
        <v/>
      </c>
      <c r="DQ8" s="81" t="str">
        <f>IF(DQ2="No","",+'4. Vul. Amb. e Hig.'!DQ8)</f>
        <v/>
      </c>
      <c r="DR8" s="81" t="str">
        <f>IF(DR2="No","",+'4. Vul. Amb. e Hig.'!DR8)</f>
        <v/>
      </c>
      <c r="DS8" s="81" t="str">
        <f>IF(DS2="No","",+'4. Vul. Amb. e Hig.'!DS8)</f>
        <v/>
      </c>
      <c r="DT8" s="81" t="str">
        <f>IF(DT2="No","",+'4. Vul. Amb. e Hig.'!DT8)</f>
        <v/>
      </c>
      <c r="DU8" s="81" t="str">
        <f>IF(DU2="No","",+'4. Vul. Amb. e Hig.'!DU8)</f>
        <v/>
      </c>
      <c r="DV8" s="81" t="str">
        <f>IF(DV2="No","",+'4. Vul. Amb. e Hig.'!DV8)</f>
        <v/>
      </c>
      <c r="DW8" s="81" t="str">
        <f>IF(DW2="No","",+'4. Vul. Amb. e Hig.'!DW8)</f>
        <v/>
      </c>
      <c r="DX8" s="81" t="str">
        <f>IF(DX2="No","",+'4. Vul. Amb. e Hig.'!DX8)</f>
        <v/>
      </c>
      <c r="DY8" s="81" t="str">
        <f>IF(DY2="No","",+'4. Vul. Amb. e Hig.'!DY8)</f>
        <v/>
      </c>
      <c r="DZ8" s="81" t="str">
        <f>IF(DZ2="No","",+'4. Vul. Amb. e Hig.'!DZ8)</f>
        <v/>
      </c>
      <c r="EA8" s="81" t="str">
        <f>IF(EA2="No","",+'4. Vul. Amb. e Hig.'!EA8)</f>
        <v/>
      </c>
      <c r="EB8" s="81" t="str">
        <f>IF(EB2="No","",+'4. Vul. Amb. e Hig.'!EB8)</f>
        <v/>
      </c>
      <c r="EC8" s="81" t="str">
        <f>IF(EC2="No","",+'4. Vul. Amb. e Hig.'!EC8)</f>
        <v/>
      </c>
      <c r="ED8" s="81" t="str">
        <f>IF(ED2="No","",+'4. Vul. Amb. e Hig.'!ED8)</f>
        <v/>
      </c>
      <c r="EE8" s="81" t="str">
        <f>IF(EE2="No","",+'4. Vul. Amb. e Hig.'!EE8)</f>
        <v/>
      </c>
      <c r="EF8" s="81" t="str">
        <f>IF(EF2="No","",+'4. Vul. Amb. e Hig.'!EF8)</f>
        <v/>
      </c>
      <c r="EG8" s="81" t="str">
        <f>IF(EG2="No","",+'4. Vul. Amb. e Hig.'!EG8)</f>
        <v/>
      </c>
      <c r="EH8" s="81" t="str">
        <f>IF(EH2="No","",+'4. Vul. Amb. e Hig.'!EH8)</f>
        <v/>
      </c>
      <c r="EI8" s="81" t="str">
        <f>IF(EI2="No","",+'4. Vul. Amb. e Hig.'!EI8)</f>
        <v/>
      </c>
      <c r="EJ8" s="81" t="str">
        <f>IF(EJ2="No","",+'4. Vul. Amb. e Hig.'!EJ8)</f>
        <v/>
      </c>
      <c r="EK8" s="81" t="str">
        <f>IF(EK2="No","",+'4. Vul. Amb. e Hig.'!EK8)</f>
        <v/>
      </c>
      <c r="EL8" s="81" t="str">
        <f>IF(EL2="No","",+'4. Vul. Amb. e Hig.'!EL8)</f>
        <v/>
      </c>
      <c r="EM8" s="81" t="str">
        <f>IF(EM2="No","",+'4. Vul. Amb. e Hig.'!EM8)</f>
        <v/>
      </c>
      <c r="EN8" s="81" t="str">
        <f>IF(EN2="No","",+'4. Vul. Amb. e Hig.'!EN8)</f>
        <v/>
      </c>
      <c r="EO8" s="81" t="str">
        <f>IF(EO2="No","",+'4. Vul. Amb. e Hig.'!EO8)</f>
        <v/>
      </c>
      <c r="EP8" s="81" t="str">
        <f>IF(EP2="No","",+'4. Vul. Amb. e Hig.'!EP8)</f>
        <v/>
      </c>
      <c r="EQ8" s="81" t="str">
        <f>IF(EQ2="No","",+'4. Vul. Amb. e Hig.'!EQ8)</f>
        <v/>
      </c>
      <c r="ER8" s="81" t="str">
        <f>IF(ER2="No","",+'4. Vul. Amb. e Hig.'!ER8)</f>
        <v/>
      </c>
      <c r="ES8" s="81" t="str">
        <f>IF(ES2="No","",+'4. Vul. Amb. e Hig.'!ES8)</f>
        <v/>
      </c>
      <c r="ET8" s="81" t="str">
        <f>IF(ET2="No","",+'4. Vul. Amb. e Hig.'!ET8)</f>
        <v/>
      </c>
      <c r="EU8" s="81" t="str">
        <f>IF(EU2="No","",+'4. Vul. Amb. e Hig.'!EU8)</f>
        <v/>
      </c>
      <c r="EV8" s="81" t="str">
        <f>IF(EV2="No","",+'4. Vul. Amb. e Hig.'!EV8)</f>
        <v/>
      </c>
      <c r="EW8" s="81" t="str">
        <f>IF(EW2="No","",+'4. Vul. Amb. e Hig.'!EW8)</f>
        <v/>
      </c>
      <c r="EX8" s="81" t="str">
        <f>IF(EX2="No","",+'4. Vul. Amb. e Hig.'!EX8)</f>
        <v/>
      </c>
      <c r="EY8" s="81" t="str">
        <f>IF(EY2="No","",+'4. Vul. Amb. e Hig.'!EY8)</f>
        <v/>
      </c>
      <c r="EZ8" s="81" t="str">
        <f>IF(EZ2="No","",+'4. Vul. Amb. e Hig.'!EZ8)</f>
        <v/>
      </c>
      <c r="FA8" s="81" t="str">
        <f>IF(FA2="No","",+'4. Vul. Amb. e Hig.'!FA8)</f>
        <v/>
      </c>
      <c r="FB8" s="81" t="str">
        <f>IF(FB2="No","",+'4. Vul. Amb. e Hig.'!FB8)</f>
        <v/>
      </c>
      <c r="FC8" s="81" t="str">
        <f>IF(FC2="No","",+'4. Vul. Amb. e Hig.'!FC8)</f>
        <v/>
      </c>
      <c r="FD8" s="81" t="str">
        <f>IF(FD2="No","",+'4. Vul. Amb. e Hig.'!FD8)</f>
        <v/>
      </c>
      <c r="FE8" s="81" t="str">
        <f>IF(FE2="No","",+'4. Vul. Amb. e Hig.'!FE8)</f>
        <v/>
      </c>
      <c r="FF8" s="81" t="str">
        <f>IF(FF2="No","",+'4. Vul. Amb. e Hig.'!FF8)</f>
        <v/>
      </c>
      <c r="FG8" s="81" t="str">
        <f>IF(FG2="No","",+'4. Vul. Amb. e Hig.'!FG8)</f>
        <v/>
      </c>
      <c r="FH8" s="81" t="str">
        <f>IF(FH2="No","",+'4. Vul. Amb. e Hig.'!FH8)</f>
        <v/>
      </c>
      <c r="FI8" s="81" t="str">
        <f>IF(FI2="No","",+'4. Vul. Amb. e Hig.'!FI8)</f>
        <v/>
      </c>
      <c r="FJ8" s="81" t="str">
        <f>IF(FJ2="No","",+'4. Vul. Amb. e Hig.'!FJ8)</f>
        <v/>
      </c>
      <c r="FK8" s="81" t="str">
        <f>IF(FK2="No","",+'4. Vul. Amb. e Hig.'!FK8)</f>
        <v/>
      </c>
      <c r="FL8" s="81" t="str">
        <f>IF(FL2="No","",+'4. Vul. Amb. e Hig.'!FL8)</f>
        <v/>
      </c>
      <c r="FM8" s="81" t="str">
        <f>IF(FM2="No","",+'4. Vul. Amb. e Hig.'!FM8)</f>
        <v/>
      </c>
      <c r="FN8" s="81" t="str">
        <f>IF(FN2="No","",+'4. Vul. Amb. e Hig.'!FN8)</f>
        <v/>
      </c>
      <c r="FO8" s="81" t="str">
        <f>IF(FO2="No","",+'4. Vul. Amb. e Hig.'!FO8)</f>
        <v/>
      </c>
      <c r="FP8" s="81" t="str">
        <f>IF(FP2="No","",+'4. Vul. Amb. e Hig.'!FP8)</f>
        <v/>
      </c>
      <c r="FQ8" s="81" t="str">
        <f>IF(FQ2="No","",+'4. Vul. Amb. e Hig.'!FQ8)</f>
        <v/>
      </c>
      <c r="FR8" s="81" t="str">
        <f>IF(FR2="No","",+'4. Vul. Amb. e Hig.'!FR8)</f>
        <v/>
      </c>
      <c r="FS8" s="81" t="str">
        <f>IF(FS2="No","",+'4. Vul. Amb. e Hig.'!FS8)</f>
        <v/>
      </c>
      <c r="FT8" s="81" t="str">
        <f>IF(FT2="No","",+'4. Vul. Amb. e Hig.'!FT8)</f>
        <v/>
      </c>
      <c r="FU8" s="81" t="str">
        <f>IF(FU2="No","",+'4. Vul. Amb. e Hig.'!FU8)</f>
        <v/>
      </c>
      <c r="FV8" s="81" t="str">
        <f>IF(FV2="No","",+'4. Vul. Amb. e Hig.'!FV8)</f>
        <v/>
      </c>
      <c r="FW8" s="81" t="str">
        <f>IF(FW2="No","",+'4. Vul. Amb. e Hig.'!FW8)</f>
        <v/>
      </c>
      <c r="FX8" s="81" t="str">
        <f>IF(FX2="No","",+'4. Vul. Amb. e Hig.'!FX8)</f>
        <v/>
      </c>
      <c r="FY8" s="81" t="str">
        <f>IF(FY2="No","",+'4. Vul. Amb. e Hig.'!FY8)</f>
        <v/>
      </c>
      <c r="FZ8" s="81" t="str">
        <f>IF(FZ2="No","",+'4. Vul. Amb. e Hig.'!FZ8)</f>
        <v/>
      </c>
      <c r="GA8" s="81" t="str">
        <f>IF(GA2="No","",+'4. Vul. Amb. e Hig.'!GA8)</f>
        <v/>
      </c>
      <c r="GB8" s="81" t="str">
        <f>IF(GB2="No","",+'4. Vul. Amb. e Hig.'!GB8)</f>
        <v/>
      </c>
      <c r="GC8" s="81" t="str">
        <f>IF(GC2="No","",+'4. Vul. Amb. e Hig.'!GC8)</f>
        <v/>
      </c>
      <c r="GD8" s="81" t="str">
        <f>IF(GD2="No","",+'4. Vul. Amb. e Hig.'!GD8)</f>
        <v/>
      </c>
      <c r="GE8" s="81" t="str">
        <f>IF(GE2="No","",+'4. Vul. Amb. e Hig.'!GE8)</f>
        <v/>
      </c>
      <c r="GF8" s="81" t="str">
        <f>IF(GF2="No","",+'4. Vul. Amb. e Hig.'!GF8)</f>
        <v/>
      </c>
      <c r="GG8" s="81" t="str">
        <f>IF(GG2="No","",+'4. Vul. Amb. e Hig.'!GG8)</f>
        <v/>
      </c>
      <c r="GH8" s="81" t="str">
        <f>IF(GH2="No","",+'4. Vul. Amb. e Hig.'!GH8)</f>
        <v/>
      </c>
      <c r="GI8" s="81" t="str">
        <f>IF(GI2="No","",+'4. Vul. Amb. e Hig.'!GI8)</f>
        <v/>
      </c>
      <c r="GJ8" s="81" t="str">
        <f>IF(GJ2="No","",+'4. Vul. Amb. e Hig.'!GJ8)</f>
        <v/>
      </c>
      <c r="GK8" s="81" t="str">
        <f>IF(GK2="No","",+'4. Vul. Amb. e Hig.'!GK8)</f>
        <v/>
      </c>
      <c r="GL8" s="81" t="str">
        <f>IF(GL2="No","",+'4. Vul. Amb. e Hig.'!GL8)</f>
        <v/>
      </c>
      <c r="GM8" s="81" t="str">
        <f>IF(GM2="No","",+'4. Vul. Amb. e Hig.'!GM8)</f>
        <v/>
      </c>
      <c r="GN8" s="81" t="str">
        <f>IF(GN2="No","",+'4. Vul. Amb. e Hig.'!GN8)</f>
        <v/>
      </c>
      <c r="GO8" s="81" t="str">
        <f>IF(GO2="No","",+'4. Vul. Amb. e Hig.'!GO8)</f>
        <v/>
      </c>
      <c r="GP8" s="81" t="str">
        <f>IF(GP2="No","",+'4. Vul. Amb. e Hig.'!GP8)</f>
        <v/>
      </c>
      <c r="GQ8" s="81" t="str">
        <f>IF(GQ2="No","",+'4. Vul. Amb. e Hig.'!GQ8)</f>
        <v/>
      </c>
      <c r="GR8" s="81" t="str">
        <f>IF(GR2="No","",+'4. Vul. Amb. e Hig.'!GR8)</f>
        <v/>
      </c>
      <c r="GS8" s="81" t="str">
        <f>IF(GS2="No","",+'4. Vul. Amb. e Hig.'!GS8)</f>
        <v/>
      </c>
      <c r="GT8" s="144" t="str">
        <f>IF($B$2="No","",COUNTIF(B8:GS8,"Si"))</f>
        <v/>
      </c>
      <c r="GU8" s="145" t="str">
        <f t="shared" si="1"/>
        <v/>
      </c>
      <c r="GV8" s="144" t="str">
        <f t="shared" si="2"/>
        <v/>
      </c>
      <c r="GW8" s="145" t="str">
        <f t="shared" si="3"/>
        <v/>
      </c>
      <c r="GX8" s="144" t="str">
        <f t="shared" si="4"/>
        <v/>
      </c>
      <c r="GY8" s="144" t="str">
        <f t="shared" si="4"/>
        <v/>
      </c>
    </row>
    <row r="9" spans="1:207" ht="18" thickTop="1" thickBot="1" x14ac:dyDescent="0.35">
      <c r="A9" s="150" t="s">
        <v>54</v>
      </c>
      <c r="B9" s="81" t="str">
        <f>IF(B2="No","",+'4. Vul. Amb. e Hig.'!B9)</f>
        <v/>
      </c>
      <c r="C9" s="81" t="str">
        <f>IF(C2="No","",+'4. Vul. Amb. e Hig.'!C9)</f>
        <v/>
      </c>
      <c r="D9" s="81" t="str">
        <f>IF(D2="No","",+'4. Vul. Amb. e Hig.'!D9)</f>
        <v/>
      </c>
      <c r="E9" s="81" t="str">
        <f>IF(E2="No","",+'4. Vul. Amb. e Hig.'!E9)</f>
        <v/>
      </c>
      <c r="F9" s="81" t="str">
        <f>IF(F2="No","",+'4. Vul. Amb. e Hig.'!F9)</f>
        <v/>
      </c>
      <c r="G9" s="81" t="str">
        <f>IF(G2="No","",+'4. Vul. Amb. e Hig.'!G9)</f>
        <v/>
      </c>
      <c r="H9" s="81" t="str">
        <f>IF(H2="No","",+'4. Vul. Amb. e Hig.'!H9)</f>
        <v/>
      </c>
      <c r="I9" s="81" t="str">
        <f>IF(I2="No","",+'4. Vul. Amb. e Hig.'!I9)</f>
        <v/>
      </c>
      <c r="J9" s="81" t="str">
        <f>IF(J2="No","",+'4. Vul. Amb. e Hig.'!J9)</f>
        <v/>
      </c>
      <c r="K9" s="81" t="str">
        <f>IF(K2="No","",+'4. Vul. Amb. e Hig.'!K9)</f>
        <v/>
      </c>
      <c r="L9" s="81" t="str">
        <f>IF(L2="No","",+'4. Vul. Amb. e Hig.'!L9)</f>
        <v/>
      </c>
      <c r="M9" s="81" t="str">
        <f>IF(M2="No","",+'4. Vul. Amb. e Hig.'!M9)</f>
        <v/>
      </c>
      <c r="N9" s="81" t="str">
        <f>IF(N2="No","",+'4. Vul. Amb. e Hig.'!N9)</f>
        <v/>
      </c>
      <c r="O9" s="81" t="str">
        <f>IF(O2="No","",+'4. Vul. Amb. e Hig.'!O9)</f>
        <v/>
      </c>
      <c r="P9" s="81" t="str">
        <f>IF(P2="No","",+'4. Vul. Amb. e Hig.'!P9)</f>
        <v/>
      </c>
      <c r="Q9" s="81" t="str">
        <f>IF(Q2="No","",+'4. Vul. Amb. e Hig.'!Q9)</f>
        <v/>
      </c>
      <c r="R9" s="81" t="str">
        <f>IF(R2="No","",+'4. Vul. Amb. e Hig.'!R9)</f>
        <v/>
      </c>
      <c r="S9" s="81" t="str">
        <f>IF(S2="No","",+'4. Vul. Amb. e Hig.'!S9)</f>
        <v/>
      </c>
      <c r="T9" s="81" t="str">
        <f>IF(T2="No","",+'4. Vul. Amb. e Hig.'!T9)</f>
        <v/>
      </c>
      <c r="U9" s="81" t="str">
        <f>IF(U2="No","",+'4. Vul. Amb. e Hig.'!U9)</f>
        <v/>
      </c>
      <c r="V9" s="81" t="str">
        <f>IF(V2="No","",+'4. Vul. Amb. e Hig.'!V9)</f>
        <v/>
      </c>
      <c r="W9" s="81" t="str">
        <f>IF(W2="No","",+'4. Vul. Amb. e Hig.'!W9)</f>
        <v/>
      </c>
      <c r="X9" s="81" t="str">
        <f>IF(X2="No","",+'4. Vul. Amb. e Hig.'!X9)</f>
        <v/>
      </c>
      <c r="Y9" s="81" t="str">
        <f>IF(Y2="No","",+'4. Vul. Amb. e Hig.'!Y9)</f>
        <v/>
      </c>
      <c r="Z9" s="81" t="str">
        <f>IF(Z2="No","",+'4. Vul. Amb. e Hig.'!Z9)</f>
        <v/>
      </c>
      <c r="AA9" s="81" t="str">
        <f>IF(AA2="No","",+'4. Vul. Amb. e Hig.'!AA9)</f>
        <v/>
      </c>
      <c r="AB9" s="81" t="str">
        <f>IF(AB2="No","",+'4. Vul. Amb. e Hig.'!AB9)</f>
        <v/>
      </c>
      <c r="AC9" s="81" t="str">
        <f>IF(AC2="No","",+'4. Vul. Amb. e Hig.'!AC9)</f>
        <v/>
      </c>
      <c r="AD9" s="81" t="str">
        <f>IF(AD2="No","",+'4. Vul. Amb. e Hig.'!AD9)</f>
        <v/>
      </c>
      <c r="AE9" s="81" t="str">
        <f>IF(AE2="No","",+'4. Vul. Amb. e Hig.'!AE9)</f>
        <v/>
      </c>
      <c r="AF9" s="81" t="str">
        <f>IF(AF2="No","",+'4. Vul. Amb. e Hig.'!AF9)</f>
        <v/>
      </c>
      <c r="AG9" s="81" t="str">
        <f>IF(AG2="No","",+'4. Vul. Amb. e Hig.'!AG9)</f>
        <v/>
      </c>
      <c r="AH9" s="81" t="str">
        <f>IF(AH2="No","",+'4. Vul. Amb. e Hig.'!AH9)</f>
        <v/>
      </c>
      <c r="AI9" s="81" t="str">
        <f>IF(AI2="No","",+'4. Vul. Amb. e Hig.'!AI9)</f>
        <v/>
      </c>
      <c r="AJ9" s="81" t="str">
        <f>IF(AJ2="No","",+'4. Vul. Amb. e Hig.'!AJ9)</f>
        <v/>
      </c>
      <c r="AK9" s="81" t="str">
        <f>IF(AK2="No","",+'4. Vul. Amb. e Hig.'!AK9)</f>
        <v/>
      </c>
      <c r="AL9" s="81" t="str">
        <f>IF(AL2="No","",+'4. Vul. Amb. e Hig.'!AL9)</f>
        <v/>
      </c>
      <c r="AM9" s="81" t="str">
        <f>IF(AM2="No","",+'4. Vul. Amb. e Hig.'!AM9)</f>
        <v/>
      </c>
      <c r="AN9" s="81" t="str">
        <f>IF(AN2="No","",+'4. Vul. Amb. e Hig.'!AN9)</f>
        <v/>
      </c>
      <c r="AO9" s="81" t="str">
        <f>IF(AO2="No","",+'4. Vul. Amb. e Hig.'!AO9)</f>
        <v/>
      </c>
      <c r="AP9" s="81" t="str">
        <f>IF(AP2="No","",+'4. Vul. Amb. e Hig.'!AP9)</f>
        <v/>
      </c>
      <c r="AQ9" s="81" t="str">
        <f>IF(AQ2="No","",+'4. Vul. Amb. e Hig.'!AQ9)</f>
        <v/>
      </c>
      <c r="AR9" s="81" t="str">
        <f>IF(AR2="No","",+'4. Vul. Amb. e Hig.'!AR9)</f>
        <v/>
      </c>
      <c r="AS9" s="81" t="str">
        <f>IF(AS2="No","",+'4. Vul. Amb. e Hig.'!AS9)</f>
        <v/>
      </c>
      <c r="AT9" s="81" t="str">
        <f>IF(AT2="No","",+'4. Vul. Amb. e Hig.'!AT9)</f>
        <v/>
      </c>
      <c r="AU9" s="81" t="str">
        <f>IF(AU2="No","",+'4. Vul. Amb. e Hig.'!AU9)</f>
        <v/>
      </c>
      <c r="AV9" s="81" t="str">
        <f>IF(AV2="No","",+'4. Vul. Amb. e Hig.'!AV9)</f>
        <v/>
      </c>
      <c r="AW9" s="81" t="str">
        <f>IF(AW2="No","",+'4. Vul. Amb. e Hig.'!AW9)</f>
        <v/>
      </c>
      <c r="AX9" s="81" t="str">
        <f>IF(AX2="No","",+'4. Vul. Amb. e Hig.'!AX9)</f>
        <v/>
      </c>
      <c r="AY9" s="81" t="str">
        <f>IF(AY2="No","",+'4. Vul. Amb. e Hig.'!AY9)</f>
        <v/>
      </c>
      <c r="AZ9" s="81" t="str">
        <f>IF(AZ2="No","",+'4. Vul. Amb. e Hig.'!AZ9)</f>
        <v/>
      </c>
      <c r="BA9" s="81" t="str">
        <f>IF(BA2="No","",+'4. Vul. Amb. e Hig.'!BA9)</f>
        <v/>
      </c>
      <c r="BB9" s="81" t="str">
        <f>IF(BB2="No","",+'4. Vul. Amb. e Hig.'!BB9)</f>
        <v/>
      </c>
      <c r="BC9" s="81" t="str">
        <f>IF(BC2="No","",+'4. Vul. Amb. e Hig.'!BC9)</f>
        <v/>
      </c>
      <c r="BD9" s="81" t="str">
        <f>IF(BD2="No","",+'4. Vul. Amb. e Hig.'!BD9)</f>
        <v/>
      </c>
      <c r="BE9" s="81" t="str">
        <f>IF(BE2="No","",+'4. Vul. Amb. e Hig.'!BE9)</f>
        <v/>
      </c>
      <c r="BF9" s="81" t="str">
        <f>IF(BF2="No","",+'4. Vul. Amb. e Hig.'!BF9)</f>
        <v/>
      </c>
      <c r="BG9" s="81" t="str">
        <f>IF(BG2="No","",+'4. Vul. Amb. e Hig.'!BG9)</f>
        <v/>
      </c>
      <c r="BH9" s="81" t="str">
        <f>IF(BH2="No","",+'4. Vul. Amb. e Hig.'!BH9)</f>
        <v/>
      </c>
      <c r="BI9" s="81" t="str">
        <f>IF(BI2="No","",+'4. Vul. Amb. e Hig.'!BI9)</f>
        <v/>
      </c>
      <c r="BJ9" s="81" t="str">
        <f>IF(BJ2="No","",+'4. Vul. Amb. e Hig.'!BJ9)</f>
        <v/>
      </c>
      <c r="BK9" s="81" t="str">
        <f>IF(BK2="No","",+'4. Vul. Amb. e Hig.'!BK9)</f>
        <v/>
      </c>
      <c r="BL9" s="81" t="str">
        <f>IF(BL2="No","",+'4. Vul. Amb. e Hig.'!BL9)</f>
        <v/>
      </c>
      <c r="BM9" s="81" t="str">
        <f>IF(BM2="No","",+'4. Vul. Amb. e Hig.'!BM9)</f>
        <v/>
      </c>
      <c r="BN9" s="81" t="str">
        <f>IF(BN2="No","",+'4. Vul. Amb. e Hig.'!BN9)</f>
        <v/>
      </c>
      <c r="BO9" s="81" t="str">
        <f>IF(BO2="No","",+'4. Vul. Amb. e Hig.'!BO9)</f>
        <v/>
      </c>
      <c r="BP9" s="81" t="str">
        <f>IF(BP2="No","",+'4. Vul. Amb. e Hig.'!BP9)</f>
        <v/>
      </c>
      <c r="BQ9" s="81" t="str">
        <f>IF(BQ2="No","",+'4. Vul. Amb. e Hig.'!BQ9)</f>
        <v/>
      </c>
      <c r="BR9" s="81" t="str">
        <f>IF(BR2="No","",+'4. Vul. Amb. e Hig.'!BR9)</f>
        <v/>
      </c>
      <c r="BS9" s="81" t="str">
        <f>IF(BS2="No","",+'4. Vul. Amb. e Hig.'!BS9)</f>
        <v/>
      </c>
      <c r="BT9" s="81" t="str">
        <f>IF(BT2="No","",+'4. Vul. Amb. e Hig.'!BT9)</f>
        <v/>
      </c>
      <c r="BU9" s="81" t="str">
        <f>IF(BU2="No","",+'4. Vul. Amb. e Hig.'!BU9)</f>
        <v/>
      </c>
      <c r="BV9" s="81" t="str">
        <f>IF(BV2="No","",+'4. Vul. Amb. e Hig.'!BV9)</f>
        <v/>
      </c>
      <c r="BW9" s="81" t="str">
        <f>IF(BW2="No","",+'4. Vul. Amb. e Hig.'!BW9)</f>
        <v/>
      </c>
      <c r="BX9" s="81" t="str">
        <f>IF(BX2="No","",+'4. Vul. Amb. e Hig.'!BX9)</f>
        <v/>
      </c>
      <c r="BY9" s="81" t="str">
        <f>IF(BY2="No","",+'4. Vul. Amb. e Hig.'!BY9)</f>
        <v/>
      </c>
      <c r="BZ9" s="81" t="str">
        <f>IF(BZ2="No","",+'4. Vul. Amb. e Hig.'!BZ9)</f>
        <v/>
      </c>
      <c r="CA9" s="81" t="str">
        <f>IF(CA2="No","",+'4. Vul. Amb. e Hig.'!CA9)</f>
        <v/>
      </c>
      <c r="CB9" s="81" t="str">
        <f>IF(CB2="No","",+'4. Vul. Amb. e Hig.'!CB9)</f>
        <v/>
      </c>
      <c r="CC9" s="81" t="str">
        <f>IF(CC2="No","",+'4. Vul. Amb. e Hig.'!CC9)</f>
        <v/>
      </c>
      <c r="CD9" s="81" t="str">
        <f>IF(CD2="No","",+'4. Vul. Amb. e Hig.'!CD9)</f>
        <v/>
      </c>
      <c r="CE9" s="81" t="str">
        <f>IF(CE2="No","",+'4. Vul. Amb. e Hig.'!CE9)</f>
        <v/>
      </c>
      <c r="CF9" s="81" t="str">
        <f>IF(CF2="No","",+'4. Vul. Amb. e Hig.'!CF9)</f>
        <v/>
      </c>
      <c r="CG9" s="81" t="str">
        <f>IF(CG2="No","",+'4. Vul. Amb. e Hig.'!CG9)</f>
        <v/>
      </c>
      <c r="CH9" s="81" t="str">
        <f>IF(CH2="No","",+'4. Vul. Amb. e Hig.'!CH9)</f>
        <v/>
      </c>
      <c r="CI9" s="81" t="str">
        <f>IF(CI2="No","",+'4. Vul. Amb. e Hig.'!CI9)</f>
        <v/>
      </c>
      <c r="CJ9" s="81" t="str">
        <f>IF(CJ2="No","",+'4. Vul. Amb. e Hig.'!CJ9)</f>
        <v/>
      </c>
      <c r="CK9" s="81" t="str">
        <f>IF(CK2="No","",+'4. Vul. Amb. e Hig.'!CK9)</f>
        <v/>
      </c>
      <c r="CL9" s="81" t="str">
        <f>IF(CL2="No","",+'4. Vul. Amb. e Hig.'!CL9)</f>
        <v/>
      </c>
      <c r="CM9" s="81" t="str">
        <f>IF(CM2="No","",+'4. Vul. Amb. e Hig.'!CM9)</f>
        <v/>
      </c>
      <c r="CN9" s="81" t="str">
        <f>IF(CN2="No","",+'4. Vul. Amb. e Hig.'!CN9)</f>
        <v/>
      </c>
      <c r="CO9" s="81" t="str">
        <f>IF(CO2="No","",+'4. Vul. Amb. e Hig.'!CO9)</f>
        <v/>
      </c>
      <c r="CP9" s="81" t="str">
        <f>IF(CP2="No","",+'4. Vul. Amb. e Hig.'!CP9)</f>
        <v/>
      </c>
      <c r="CQ9" s="81" t="str">
        <f>IF(CQ2="No","",+'4. Vul. Amb. e Hig.'!CQ9)</f>
        <v/>
      </c>
      <c r="CR9" s="81" t="str">
        <f>IF(CR2="No","",+'4. Vul. Amb. e Hig.'!CR9)</f>
        <v/>
      </c>
      <c r="CS9" s="81" t="str">
        <f>IF(CS2="No","",+'4. Vul. Amb. e Hig.'!CS9)</f>
        <v/>
      </c>
      <c r="CT9" s="81" t="str">
        <f>IF(CT2="No","",+'4. Vul. Amb. e Hig.'!CT9)</f>
        <v/>
      </c>
      <c r="CU9" s="81" t="str">
        <f>IF(CU2="No","",+'4. Vul. Amb. e Hig.'!CU9)</f>
        <v/>
      </c>
      <c r="CV9" s="81" t="str">
        <f>IF(CV2="No","",+'4. Vul. Amb. e Hig.'!CV9)</f>
        <v/>
      </c>
      <c r="CW9" s="81" t="str">
        <f>IF(CW2="No","",+'4. Vul. Amb. e Hig.'!CW9)</f>
        <v/>
      </c>
      <c r="CX9" s="81" t="str">
        <f>IF(CX2="No","",+'4. Vul. Amb. e Hig.'!CX9)</f>
        <v/>
      </c>
      <c r="CY9" s="81" t="str">
        <f>IF(CY2="No","",+'4. Vul. Amb. e Hig.'!CY9)</f>
        <v/>
      </c>
      <c r="CZ9" s="81" t="str">
        <f>IF(CZ2="No","",+'4. Vul. Amb. e Hig.'!CZ9)</f>
        <v/>
      </c>
      <c r="DA9" s="81" t="str">
        <f>IF(DA2="No","",+'4. Vul. Amb. e Hig.'!DA9)</f>
        <v/>
      </c>
      <c r="DB9" s="81" t="str">
        <f>IF(DB2="No","",+'4. Vul. Amb. e Hig.'!DB9)</f>
        <v/>
      </c>
      <c r="DC9" s="81" t="str">
        <f>IF(DC2="No","",+'4. Vul. Amb. e Hig.'!DC9)</f>
        <v/>
      </c>
      <c r="DD9" s="81" t="str">
        <f>IF(DD2="No","",+'4. Vul. Amb. e Hig.'!DD9)</f>
        <v/>
      </c>
      <c r="DE9" s="81" t="str">
        <f>IF(DE2="No","",+'4. Vul. Amb. e Hig.'!DE9)</f>
        <v/>
      </c>
      <c r="DF9" s="81" t="str">
        <f>IF(DF2="No","",+'4. Vul. Amb. e Hig.'!DF9)</f>
        <v/>
      </c>
      <c r="DG9" s="81" t="str">
        <f>IF(DG2="No","",+'4. Vul. Amb. e Hig.'!DG9)</f>
        <v/>
      </c>
      <c r="DH9" s="81" t="str">
        <f>IF(DH2="No","",+'4. Vul. Amb. e Hig.'!DH9)</f>
        <v/>
      </c>
      <c r="DI9" s="81" t="str">
        <f>IF(DI2="No","",+'4. Vul. Amb. e Hig.'!DI9)</f>
        <v/>
      </c>
      <c r="DJ9" s="81" t="str">
        <f>IF(DJ2="No","",+'4. Vul. Amb. e Hig.'!DJ9)</f>
        <v/>
      </c>
      <c r="DK9" s="81" t="str">
        <f>IF(DK2="No","",+'4. Vul. Amb. e Hig.'!DK9)</f>
        <v/>
      </c>
      <c r="DL9" s="81" t="str">
        <f>IF(DL2="No","",+'4. Vul. Amb. e Hig.'!DL9)</f>
        <v/>
      </c>
      <c r="DM9" s="81" t="str">
        <f>IF(DM2="No","",+'4. Vul. Amb. e Hig.'!DM9)</f>
        <v/>
      </c>
      <c r="DN9" s="81" t="str">
        <f>IF(DN2="No","",+'4. Vul. Amb. e Hig.'!DN9)</f>
        <v/>
      </c>
      <c r="DO9" s="81" t="str">
        <f>IF(DO2="No","",+'4. Vul. Amb. e Hig.'!DO9)</f>
        <v/>
      </c>
      <c r="DP9" s="81" t="str">
        <f>IF(DP2="No","",+'4. Vul. Amb. e Hig.'!DP9)</f>
        <v/>
      </c>
      <c r="DQ9" s="81" t="str">
        <f>IF(DQ2="No","",+'4. Vul. Amb. e Hig.'!DQ9)</f>
        <v/>
      </c>
      <c r="DR9" s="81" t="str">
        <f>IF(DR2="No","",+'4. Vul. Amb. e Hig.'!DR9)</f>
        <v/>
      </c>
      <c r="DS9" s="81" t="str">
        <f>IF(DS2="No","",+'4. Vul. Amb. e Hig.'!DS9)</f>
        <v/>
      </c>
      <c r="DT9" s="81" t="str">
        <f>IF(DT2="No","",+'4. Vul. Amb. e Hig.'!DT9)</f>
        <v/>
      </c>
      <c r="DU9" s="81" t="str">
        <f>IF(DU2="No","",+'4. Vul. Amb. e Hig.'!DU9)</f>
        <v/>
      </c>
      <c r="DV9" s="81" t="str">
        <f>IF(DV2="No","",+'4. Vul. Amb. e Hig.'!DV9)</f>
        <v/>
      </c>
      <c r="DW9" s="81" t="str">
        <f>IF(DW2="No","",+'4. Vul. Amb. e Hig.'!DW9)</f>
        <v/>
      </c>
      <c r="DX9" s="81" t="str">
        <f>IF(DX2="No","",+'4. Vul. Amb. e Hig.'!DX9)</f>
        <v/>
      </c>
      <c r="DY9" s="81" t="str">
        <f>IF(DY2="No","",+'4. Vul. Amb. e Hig.'!DY9)</f>
        <v/>
      </c>
      <c r="DZ9" s="81" t="str">
        <f>IF(DZ2="No","",+'4. Vul. Amb. e Hig.'!DZ9)</f>
        <v/>
      </c>
      <c r="EA9" s="81" t="str">
        <f>IF(EA2="No","",+'4. Vul. Amb. e Hig.'!EA9)</f>
        <v/>
      </c>
      <c r="EB9" s="81" t="str">
        <f>IF(EB2="No","",+'4. Vul. Amb. e Hig.'!EB9)</f>
        <v/>
      </c>
      <c r="EC9" s="81" t="str">
        <f>IF(EC2="No","",+'4. Vul. Amb. e Hig.'!EC9)</f>
        <v/>
      </c>
      <c r="ED9" s="81" t="str">
        <f>IF(ED2="No","",+'4. Vul. Amb. e Hig.'!ED9)</f>
        <v/>
      </c>
      <c r="EE9" s="81" t="str">
        <f>IF(EE2="No","",+'4. Vul. Amb. e Hig.'!EE9)</f>
        <v/>
      </c>
      <c r="EF9" s="81" t="str">
        <f>IF(EF2="No","",+'4. Vul. Amb. e Hig.'!EF9)</f>
        <v/>
      </c>
      <c r="EG9" s="81" t="str">
        <f>IF(EG2="No","",+'4. Vul. Amb. e Hig.'!EG9)</f>
        <v/>
      </c>
      <c r="EH9" s="81" t="str">
        <f>IF(EH2="No","",+'4. Vul. Amb. e Hig.'!EH9)</f>
        <v/>
      </c>
      <c r="EI9" s="81" t="str">
        <f>IF(EI2="No","",+'4. Vul. Amb. e Hig.'!EI9)</f>
        <v/>
      </c>
      <c r="EJ9" s="81" t="str">
        <f>IF(EJ2="No","",+'4. Vul. Amb. e Hig.'!EJ9)</f>
        <v/>
      </c>
      <c r="EK9" s="81" t="str">
        <f>IF(EK2="No","",+'4. Vul. Amb. e Hig.'!EK9)</f>
        <v/>
      </c>
      <c r="EL9" s="81" t="str">
        <f>IF(EL2="No","",+'4. Vul. Amb. e Hig.'!EL9)</f>
        <v/>
      </c>
      <c r="EM9" s="81" t="str">
        <f>IF(EM2="No","",+'4. Vul. Amb. e Hig.'!EM9)</f>
        <v/>
      </c>
      <c r="EN9" s="81" t="str">
        <f>IF(EN2="No","",+'4. Vul. Amb. e Hig.'!EN9)</f>
        <v/>
      </c>
      <c r="EO9" s="81" t="str">
        <f>IF(EO2="No","",+'4. Vul. Amb. e Hig.'!EO9)</f>
        <v/>
      </c>
      <c r="EP9" s="81" t="str">
        <f>IF(EP2="No","",+'4. Vul. Amb. e Hig.'!EP9)</f>
        <v/>
      </c>
      <c r="EQ9" s="81" t="str">
        <f>IF(EQ2="No","",+'4. Vul. Amb. e Hig.'!EQ9)</f>
        <v/>
      </c>
      <c r="ER9" s="81" t="str">
        <f>IF(ER2="No","",+'4. Vul. Amb. e Hig.'!ER9)</f>
        <v/>
      </c>
      <c r="ES9" s="81" t="str">
        <f>IF(ES2="No","",+'4. Vul. Amb. e Hig.'!ES9)</f>
        <v/>
      </c>
      <c r="ET9" s="81" t="str">
        <f>IF(ET2="No","",+'4. Vul. Amb. e Hig.'!ET9)</f>
        <v/>
      </c>
      <c r="EU9" s="81" t="str">
        <f>IF(EU2="No","",+'4. Vul. Amb. e Hig.'!EU9)</f>
        <v/>
      </c>
      <c r="EV9" s="81" t="str">
        <f>IF(EV2="No","",+'4. Vul. Amb. e Hig.'!EV9)</f>
        <v/>
      </c>
      <c r="EW9" s="81" t="str">
        <f>IF(EW2="No","",+'4. Vul. Amb. e Hig.'!EW9)</f>
        <v/>
      </c>
      <c r="EX9" s="81" t="str">
        <f>IF(EX2="No","",+'4. Vul. Amb. e Hig.'!EX9)</f>
        <v/>
      </c>
      <c r="EY9" s="81" t="str">
        <f>IF(EY2="No","",+'4. Vul. Amb. e Hig.'!EY9)</f>
        <v/>
      </c>
      <c r="EZ9" s="81" t="str">
        <f>IF(EZ2="No","",+'4. Vul. Amb. e Hig.'!EZ9)</f>
        <v/>
      </c>
      <c r="FA9" s="81" t="str">
        <f>IF(FA2="No","",+'4. Vul. Amb. e Hig.'!FA9)</f>
        <v/>
      </c>
      <c r="FB9" s="81" t="str">
        <f>IF(FB2="No","",+'4. Vul. Amb. e Hig.'!FB9)</f>
        <v/>
      </c>
      <c r="FC9" s="81" t="str">
        <f>IF(FC2="No","",+'4. Vul. Amb. e Hig.'!FC9)</f>
        <v/>
      </c>
      <c r="FD9" s="81" t="str">
        <f>IF(FD2="No","",+'4. Vul. Amb. e Hig.'!FD9)</f>
        <v/>
      </c>
      <c r="FE9" s="81" t="str">
        <f>IF(FE2="No","",+'4. Vul. Amb. e Hig.'!FE9)</f>
        <v/>
      </c>
      <c r="FF9" s="81" t="str">
        <f>IF(FF2="No","",+'4. Vul. Amb. e Hig.'!FF9)</f>
        <v/>
      </c>
      <c r="FG9" s="81" t="str">
        <f>IF(FG2="No","",+'4. Vul. Amb. e Hig.'!FG9)</f>
        <v/>
      </c>
      <c r="FH9" s="81" t="str">
        <f>IF(FH2="No","",+'4. Vul. Amb. e Hig.'!FH9)</f>
        <v/>
      </c>
      <c r="FI9" s="81" t="str">
        <f>IF(FI2="No","",+'4. Vul. Amb. e Hig.'!FI9)</f>
        <v/>
      </c>
      <c r="FJ9" s="81" t="str">
        <f>IF(FJ2="No","",+'4. Vul. Amb. e Hig.'!FJ9)</f>
        <v/>
      </c>
      <c r="FK9" s="81" t="str">
        <f>IF(FK2="No","",+'4. Vul. Amb. e Hig.'!FK9)</f>
        <v/>
      </c>
      <c r="FL9" s="81" t="str">
        <f>IF(FL2="No","",+'4. Vul. Amb. e Hig.'!FL9)</f>
        <v/>
      </c>
      <c r="FM9" s="81" t="str">
        <f>IF(FM2="No","",+'4. Vul. Amb. e Hig.'!FM9)</f>
        <v/>
      </c>
      <c r="FN9" s="81" t="str">
        <f>IF(FN2="No","",+'4. Vul. Amb. e Hig.'!FN9)</f>
        <v/>
      </c>
      <c r="FO9" s="81" t="str">
        <f>IF(FO2="No","",+'4. Vul. Amb. e Hig.'!FO9)</f>
        <v/>
      </c>
      <c r="FP9" s="81" t="str">
        <f>IF(FP2="No","",+'4. Vul. Amb. e Hig.'!FP9)</f>
        <v/>
      </c>
      <c r="FQ9" s="81" t="str">
        <f>IF(FQ2="No","",+'4. Vul. Amb. e Hig.'!FQ9)</f>
        <v/>
      </c>
      <c r="FR9" s="81" t="str">
        <f>IF(FR2="No","",+'4. Vul. Amb. e Hig.'!FR9)</f>
        <v/>
      </c>
      <c r="FS9" s="81" t="str">
        <f>IF(FS2="No","",+'4. Vul. Amb. e Hig.'!FS9)</f>
        <v/>
      </c>
      <c r="FT9" s="81" t="str">
        <f>IF(FT2="No","",+'4. Vul. Amb. e Hig.'!FT9)</f>
        <v/>
      </c>
      <c r="FU9" s="81" t="str">
        <f>IF(FU2="No","",+'4. Vul. Amb. e Hig.'!FU9)</f>
        <v/>
      </c>
      <c r="FV9" s="81" t="str">
        <f>IF(FV2="No","",+'4. Vul. Amb. e Hig.'!FV9)</f>
        <v/>
      </c>
      <c r="FW9" s="81" t="str">
        <f>IF(FW2="No","",+'4. Vul. Amb. e Hig.'!FW9)</f>
        <v/>
      </c>
      <c r="FX9" s="81" t="str">
        <f>IF(FX2="No","",+'4. Vul. Amb. e Hig.'!FX9)</f>
        <v/>
      </c>
      <c r="FY9" s="81" t="str">
        <f>IF(FY2="No","",+'4. Vul. Amb. e Hig.'!FY9)</f>
        <v/>
      </c>
      <c r="FZ9" s="81" t="str">
        <f>IF(FZ2="No","",+'4. Vul. Amb. e Hig.'!FZ9)</f>
        <v/>
      </c>
      <c r="GA9" s="81" t="str">
        <f>IF(GA2="No","",+'4. Vul. Amb. e Hig.'!GA9)</f>
        <v/>
      </c>
      <c r="GB9" s="81" t="str">
        <f>IF(GB2="No","",+'4. Vul. Amb. e Hig.'!GB9)</f>
        <v/>
      </c>
      <c r="GC9" s="81" t="str">
        <f>IF(GC2="No","",+'4. Vul. Amb. e Hig.'!GC9)</f>
        <v/>
      </c>
      <c r="GD9" s="81" t="str">
        <f>IF(GD2="No","",+'4. Vul. Amb. e Hig.'!GD9)</f>
        <v/>
      </c>
      <c r="GE9" s="81" t="str">
        <f>IF(GE2="No","",+'4. Vul. Amb. e Hig.'!GE9)</f>
        <v/>
      </c>
      <c r="GF9" s="81" t="str">
        <f>IF(GF2="No","",+'4. Vul. Amb. e Hig.'!GF9)</f>
        <v/>
      </c>
      <c r="GG9" s="81" t="str">
        <f>IF(GG2="No","",+'4. Vul. Amb. e Hig.'!GG9)</f>
        <v/>
      </c>
      <c r="GH9" s="81" t="str">
        <f>IF(GH2="No","",+'4. Vul. Amb. e Hig.'!GH9)</f>
        <v/>
      </c>
      <c r="GI9" s="81" t="str">
        <f>IF(GI2="No","",+'4. Vul. Amb. e Hig.'!GI9)</f>
        <v/>
      </c>
      <c r="GJ9" s="81" t="str">
        <f>IF(GJ2="No","",+'4. Vul. Amb. e Hig.'!GJ9)</f>
        <v/>
      </c>
      <c r="GK9" s="81" t="str">
        <f>IF(GK2="No","",+'4. Vul. Amb. e Hig.'!GK9)</f>
        <v/>
      </c>
      <c r="GL9" s="81" t="str">
        <f>IF(GL2="No","",+'4. Vul. Amb. e Hig.'!GL9)</f>
        <v/>
      </c>
      <c r="GM9" s="81" t="str">
        <f>IF(GM2="No","",+'4. Vul. Amb. e Hig.'!GM9)</f>
        <v/>
      </c>
      <c r="GN9" s="81" t="str">
        <f>IF(GN2="No","",+'4. Vul. Amb. e Hig.'!GN9)</f>
        <v/>
      </c>
      <c r="GO9" s="81" t="str">
        <f>IF(GO2="No","",+'4. Vul. Amb. e Hig.'!GO9)</f>
        <v/>
      </c>
      <c r="GP9" s="81" t="str">
        <f>IF(GP2="No","",+'4. Vul. Amb. e Hig.'!GP9)</f>
        <v/>
      </c>
      <c r="GQ9" s="81" t="str">
        <f>IF(GQ2="No","",+'4. Vul. Amb. e Hig.'!GQ9)</f>
        <v/>
      </c>
      <c r="GR9" s="81" t="str">
        <f>IF(GR2="No","",+'4. Vul. Amb. e Hig.'!GR9)</f>
        <v/>
      </c>
      <c r="GS9" s="81" t="str">
        <f>IF(GS2="No","",+'4. Vul. Amb. e Hig.'!GS9)</f>
        <v/>
      </c>
      <c r="GT9" s="137" t="str">
        <f t="shared" si="0"/>
        <v/>
      </c>
      <c r="GU9" s="138" t="str">
        <f t="shared" si="1"/>
        <v/>
      </c>
      <c r="GV9" s="137" t="str">
        <f t="shared" si="2"/>
        <v/>
      </c>
      <c r="GW9" s="138" t="str">
        <f t="shared" si="3"/>
        <v/>
      </c>
      <c r="GX9" s="137" t="str">
        <f t="shared" si="4"/>
        <v/>
      </c>
      <c r="GY9" s="137" t="str">
        <f t="shared" si="4"/>
        <v/>
      </c>
    </row>
    <row r="10" spans="1:207" ht="18" thickTop="1" thickBot="1" x14ac:dyDescent="0.35">
      <c r="A10" s="150" t="s">
        <v>55</v>
      </c>
      <c r="B10" s="81" t="str">
        <f>IF(B2="No","",+'4. Vul. Amb. e Hig.'!B10)</f>
        <v/>
      </c>
      <c r="C10" s="81" t="str">
        <f>IF(C2="No","",+'4. Vul. Amb. e Hig.'!C10)</f>
        <v/>
      </c>
      <c r="D10" s="81" t="str">
        <f>IF(D2="No","",+'4. Vul. Amb. e Hig.'!D10)</f>
        <v/>
      </c>
      <c r="E10" s="81" t="str">
        <f>IF(E2="No","",+'4. Vul. Amb. e Hig.'!E10)</f>
        <v/>
      </c>
      <c r="F10" s="81" t="str">
        <f>IF(F2="No","",+'4. Vul. Amb. e Hig.'!F10)</f>
        <v/>
      </c>
      <c r="G10" s="81" t="str">
        <f>IF(G2="No","",+'4. Vul. Amb. e Hig.'!G10)</f>
        <v/>
      </c>
      <c r="H10" s="81" t="str">
        <f>IF(H2="No","",+'4. Vul. Amb. e Hig.'!H10)</f>
        <v/>
      </c>
      <c r="I10" s="81" t="str">
        <f>IF(I2="No","",+'4. Vul. Amb. e Hig.'!I10)</f>
        <v/>
      </c>
      <c r="J10" s="81" t="str">
        <f>IF(J2="No","",+'4. Vul. Amb. e Hig.'!J10)</f>
        <v/>
      </c>
      <c r="K10" s="81" t="str">
        <f>IF(K2="No","",+'4. Vul. Amb. e Hig.'!K10)</f>
        <v/>
      </c>
      <c r="L10" s="81" t="str">
        <f>IF(L2="No","",+'4. Vul. Amb. e Hig.'!L10)</f>
        <v/>
      </c>
      <c r="M10" s="81" t="str">
        <f>IF(M2="No","",+'4. Vul. Amb. e Hig.'!M10)</f>
        <v/>
      </c>
      <c r="N10" s="81" t="str">
        <f>IF(N2="No","",+'4. Vul. Amb. e Hig.'!N10)</f>
        <v/>
      </c>
      <c r="O10" s="81" t="str">
        <f>IF(O2="No","",+'4. Vul. Amb. e Hig.'!O10)</f>
        <v/>
      </c>
      <c r="P10" s="81" t="str">
        <f>IF(P2="No","",+'4. Vul. Amb. e Hig.'!P10)</f>
        <v/>
      </c>
      <c r="Q10" s="81" t="str">
        <f>IF(Q2="No","",+'4. Vul. Amb. e Hig.'!Q10)</f>
        <v/>
      </c>
      <c r="R10" s="81" t="str">
        <f>IF(R2="No","",+'4. Vul. Amb. e Hig.'!R10)</f>
        <v/>
      </c>
      <c r="S10" s="81" t="str">
        <f>IF(S2="No","",+'4. Vul. Amb. e Hig.'!S10)</f>
        <v/>
      </c>
      <c r="T10" s="81" t="str">
        <f>IF(T2="No","",+'4. Vul. Amb. e Hig.'!T10)</f>
        <v/>
      </c>
      <c r="U10" s="81" t="str">
        <f>IF(U2="No","",+'4. Vul. Amb. e Hig.'!U10)</f>
        <v/>
      </c>
      <c r="V10" s="81" t="str">
        <f>IF(V2="No","",+'4. Vul. Amb. e Hig.'!V10)</f>
        <v/>
      </c>
      <c r="W10" s="81" t="str">
        <f>IF(W2="No","",+'4. Vul. Amb. e Hig.'!W10)</f>
        <v/>
      </c>
      <c r="X10" s="81" t="str">
        <f>IF(X2="No","",+'4. Vul. Amb. e Hig.'!X10)</f>
        <v/>
      </c>
      <c r="Y10" s="81" t="str">
        <f>IF(Y2="No","",+'4. Vul. Amb. e Hig.'!Y10)</f>
        <v/>
      </c>
      <c r="Z10" s="81" t="str">
        <f>IF(Z2="No","",+'4. Vul. Amb. e Hig.'!Z10)</f>
        <v/>
      </c>
      <c r="AA10" s="81" t="str">
        <f>IF(AA2="No","",+'4. Vul. Amb. e Hig.'!AA10)</f>
        <v/>
      </c>
      <c r="AB10" s="81" t="str">
        <f>IF(AB2="No","",+'4. Vul. Amb. e Hig.'!AB10)</f>
        <v/>
      </c>
      <c r="AC10" s="81" t="str">
        <f>IF(AC2="No","",+'4. Vul. Amb. e Hig.'!AC10)</f>
        <v/>
      </c>
      <c r="AD10" s="81" t="str">
        <f>IF(AD2="No","",+'4. Vul. Amb. e Hig.'!AD10)</f>
        <v/>
      </c>
      <c r="AE10" s="81" t="str">
        <f>IF(AE2="No","",+'4. Vul. Amb. e Hig.'!AE10)</f>
        <v/>
      </c>
      <c r="AF10" s="81" t="str">
        <f>IF(AF2="No","",+'4. Vul. Amb. e Hig.'!AF10)</f>
        <v/>
      </c>
      <c r="AG10" s="81" t="str">
        <f>IF(AG2="No","",+'4. Vul. Amb. e Hig.'!AG10)</f>
        <v/>
      </c>
      <c r="AH10" s="81" t="str">
        <f>IF(AH2="No","",+'4. Vul. Amb. e Hig.'!AH10)</f>
        <v/>
      </c>
      <c r="AI10" s="81" t="str">
        <f>IF(AI2="No","",+'4. Vul. Amb. e Hig.'!AI10)</f>
        <v/>
      </c>
      <c r="AJ10" s="81" t="str">
        <f>IF(AJ2="No","",+'4. Vul. Amb. e Hig.'!AJ10)</f>
        <v/>
      </c>
      <c r="AK10" s="81" t="str">
        <f>IF(AK2="No","",+'4. Vul. Amb. e Hig.'!AK10)</f>
        <v/>
      </c>
      <c r="AL10" s="81" t="str">
        <f>IF(AL2="No","",+'4. Vul. Amb. e Hig.'!AL10)</f>
        <v/>
      </c>
      <c r="AM10" s="81" t="str">
        <f>IF(AM2="No","",+'4. Vul. Amb. e Hig.'!AM10)</f>
        <v/>
      </c>
      <c r="AN10" s="81" t="str">
        <f>IF(AN2="No","",+'4. Vul. Amb. e Hig.'!AN10)</f>
        <v/>
      </c>
      <c r="AO10" s="81" t="str">
        <f>IF(AO2="No","",+'4. Vul. Amb. e Hig.'!AO10)</f>
        <v/>
      </c>
      <c r="AP10" s="81" t="str">
        <f>IF(AP2="No","",+'4. Vul. Amb. e Hig.'!AP10)</f>
        <v/>
      </c>
      <c r="AQ10" s="81" t="str">
        <f>IF(AQ2="No","",+'4. Vul. Amb. e Hig.'!AQ10)</f>
        <v/>
      </c>
      <c r="AR10" s="81" t="str">
        <f>IF(AR2="No","",+'4. Vul. Amb. e Hig.'!AR10)</f>
        <v/>
      </c>
      <c r="AS10" s="81" t="str">
        <f>IF(AS2="No","",+'4. Vul. Amb. e Hig.'!AS10)</f>
        <v/>
      </c>
      <c r="AT10" s="81" t="str">
        <f>IF(AT2="No","",+'4. Vul. Amb. e Hig.'!AT10)</f>
        <v/>
      </c>
      <c r="AU10" s="81" t="str">
        <f>IF(AU2="No","",+'4. Vul. Amb. e Hig.'!AU10)</f>
        <v/>
      </c>
      <c r="AV10" s="81" t="str">
        <f>IF(AV2="No","",+'4. Vul. Amb. e Hig.'!AV10)</f>
        <v/>
      </c>
      <c r="AW10" s="81" t="str">
        <f>IF(AW2="No","",+'4. Vul. Amb. e Hig.'!AW10)</f>
        <v/>
      </c>
      <c r="AX10" s="81" t="str">
        <f>IF(AX2="No","",+'4. Vul. Amb. e Hig.'!AX10)</f>
        <v/>
      </c>
      <c r="AY10" s="81" t="str">
        <f>IF(AY2="No","",+'4. Vul. Amb. e Hig.'!AY10)</f>
        <v/>
      </c>
      <c r="AZ10" s="81" t="str">
        <f>IF(AZ2="No","",+'4. Vul. Amb. e Hig.'!AZ10)</f>
        <v/>
      </c>
      <c r="BA10" s="81" t="str">
        <f>IF(BA2="No","",+'4. Vul. Amb. e Hig.'!BA10)</f>
        <v/>
      </c>
      <c r="BB10" s="81" t="str">
        <f>IF(BB2="No","",+'4. Vul. Amb. e Hig.'!BB10)</f>
        <v/>
      </c>
      <c r="BC10" s="81" t="str">
        <f>IF(BC2="No","",+'4. Vul. Amb. e Hig.'!BC10)</f>
        <v/>
      </c>
      <c r="BD10" s="81" t="str">
        <f>IF(BD2="No","",+'4. Vul. Amb. e Hig.'!BD10)</f>
        <v/>
      </c>
      <c r="BE10" s="81" t="str">
        <f>IF(BE2="No","",+'4. Vul. Amb. e Hig.'!BE10)</f>
        <v/>
      </c>
      <c r="BF10" s="81" t="str">
        <f>IF(BF2="No","",+'4. Vul. Amb. e Hig.'!BF10)</f>
        <v/>
      </c>
      <c r="BG10" s="81" t="str">
        <f>IF(BG2="No","",+'4. Vul. Amb. e Hig.'!BG10)</f>
        <v/>
      </c>
      <c r="BH10" s="81" t="str">
        <f>IF(BH2="No","",+'4. Vul. Amb. e Hig.'!BH10)</f>
        <v/>
      </c>
      <c r="BI10" s="81" t="str">
        <f>IF(BI2="No","",+'4. Vul. Amb. e Hig.'!BI10)</f>
        <v/>
      </c>
      <c r="BJ10" s="81" t="str">
        <f>IF(BJ2="No","",+'4. Vul. Amb. e Hig.'!BJ10)</f>
        <v/>
      </c>
      <c r="BK10" s="81" t="str">
        <f>IF(BK2="No","",+'4. Vul. Amb. e Hig.'!BK10)</f>
        <v/>
      </c>
      <c r="BL10" s="81" t="str">
        <f>IF(BL2="No","",+'4. Vul. Amb. e Hig.'!BL10)</f>
        <v/>
      </c>
      <c r="BM10" s="81" t="str">
        <f>IF(BM2="No","",+'4. Vul. Amb. e Hig.'!BM10)</f>
        <v/>
      </c>
      <c r="BN10" s="81" t="str">
        <f>IF(BN2="No","",+'4. Vul. Amb. e Hig.'!BN10)</f>
        <v/>
      </c>
      <c r="BO10" s="81" t="str">
        <f>IF(BO2="No","",+'4. Vul. Amb. e Hig.'!BO10)</f>
        <v/>
      </c>
      <c r="BP10" s="81" t="str">
        <f>IF(BP2="No","",+'4. Vul. Amb. e Hig.'!BP10)</f>
        <v/>
      </c>
      <c r="BQ10" s="81" t="str">
        <f>IF(BQ2="No","",+'4. Vul. Amb. e Hig.'!BQ10)</f>
        <v/>
      </c>
      <c r="BR10" s="81" t="str">
        <f>IF(BR2="No","",+'4. Vul. Amb. e Hig.'!BR10)</f>
        <v/>
      </c>
      <c r="BS10" s="81" t="str">
        <f>IF(BS2="No","",+'4. Vul. Amb. e Hig.'!BS10)</f>
        <v/>
      </c>
      <c r="BT10" s="81" t="str">
        <f>IF(BT2="No","",+'4. Vul. Amb. e Hig.'!BT10)</f>
        <v/>
      </c>
      <c r="BU10" s="81" t="str">
        <f>IF(BU2="No","",+'4. Vul. Amb. e Hig.'!BU10)</f>
        <v/>
      </c>
      <c r="BV10" s="81" t="str">
        <f>IF(BV2="No","",+'4. Vul. Amb. e Hig.'!BV10)</f>
        <v/>
      </c>
      <c r="BW10" s="81" t="str">
        <f>IF(BW2="No","",+'4. Vul. Amb. e Hig.'!BW10)</f>
        <v/>
      </c>
      <c r="BX10" s="81" t="str">
        <f>IF(BX2="No","",+'4. Vul. Amb. e Hig.'!BX10)</f>
        <v/>
      </c>
      <c r="BY10" s="81" t="str">
        <f>IF(BY2="No","",+'4. Vul. Amb. e Hig.'!BY10)</f>
        <v/>
      </c>
      <c r="BZ10" s="81" t="str">
        <f>IF(BZ2="No","",+'4. Vul. Amb. e Hig.'!BZ10)</f>
        <v/>
      </c>
      <c r="CA10" s="81" t="str">
        <f>IF(CA2="No","",+'4. Vul. Amb. e Hig.'!CA10)</f>
        <v/>
      </c>
      <c r="CB10" s="81" t="str">
        <f>IF(CB2="No","",+'4. Vul. Amb. e Hig.'!CB10)</f>
        <v/>
      </c>
      <c r="CC10" s="81" t="str">
        <f>IF(CC2="No","",+'4. Vul. Amb. e Hig.'!CC10)</f>
        <v/>
      </c>
      <c r="CD10" s="81" t="str">
        <f>IF(CD2="No","",+'4. Vul. Amb. e Hig.'!CD10)</f>
        <v/>
      </c>
      <c r="CE10" s="81" t="str">
        <f>IF(CE2="No","",+'4. Vul. Amb. e Hig.'!CE10)</f>
        <v/>
      </c>
      <c r="CF10" s="81" t="str">
        <f>IF(CF2="No","",+'4. Vul. Amb. e Hig.'!CF10)</f>
        <v/>
      </c>
      <c r="CG10" s="81" t="str">
        <f>IF(CG2="No","",+'4. Vul. Amb. e Hig.'!CG10)</f>
        <v/>
      </c>
      <c r="CH10" s="81" t="str">
        <f>IF(CH2="No","",+'4. Vul. Amb. e Hig.'!CH10)</f>
        <v/>
      </c>
      <c r="CI10" s="81" t="str">
        <f>IF(CI2="No","",+'4. Vul. Amb. e Hig.'!CI10)</f>
        <v/>
      </c>
      <c r="CJ10" s="81" t="str">
        <f>IF(CJ2="No","",+'4. Vul. Amb. e Hig.'!CJ10)</f>
        <v/>
      </c>
      <c r="CK10" s="81" t="str">
        <f>IF(CK2="No","",+'4. Vul. Amb. e Hig.'!CK10)</f>
        <v/>
      </c>
      <c r="CL10" s="81" t="str">
        <f>IF(CL2="No","",+'4. Vul. Amb. e Hig.'!CL10)</f>
        <v/>
      </c>
      <c r="CM10" s="81" t="str">
        <f>IF(CM2="No","",+'4. Vul. Amb. e Hig.'!CM10)</f>
        <v/>
      </c>
      <c r="CN10" s="81" t="str">
        <f>IF(CN2="No","",+'4. Vul. Amb. e Hig.'!CN10)</f>
        <v/>
      </c>
      <c r="CO10" s="81" t="str">
        <f>IF(CO2="No","",+'4. Vul. Amb. e Hig.'!CO10)</f>
        <v/>
      </c>
      <c r="CP10" s="81" t="str">
        <f>IF(CP2="No","",+'4. Vul. Amb. e Hig.'!CP10)</f>
        <v/>
      </c>
      <c r="CQ10" s="81" t="str">
        <f>IF(CQ2="No","",+'4. Vul. Amb. e Hig.'!CQ10)</f>
        <v/>
      </c>
      <c r="CR10" s="81" t="str">
        <f>IF(CR2="No","",+'4. Vul. Amb. e Hig.'!CR10)</f>
        <v/>
      </c>
      <c r="CS10" s="81" t="str">
        <f>IF(CS2="No","",+'4. Vul. Amb. e Hig.'!CS10)</f>
        <v/>
      </c>
      <c r="CT10" s="81" t="str">
        <f>IF(CT2="No","",+'4. Vul. Amb. e Hig.'!CT10)</f>
        <v/>
      </c>
      <c r="CU10" s="81" t="str">
        <f>IF(CU2="No","",+'4. Vul. Amb. e Hig.'!CU10)</f>
        <v/>
      </c>
      <c r="CV10" s="81" t="str">
        <f>IF(CV2="No","",+'4. Vul. Amb. e Hig.'!CV10)</f>
        <v/>
      </c>
      <c r="CW10" s="81" t="str">
        <f>IF(CW2="No","",+'4. Vul. Amb. e Hig.'!CW10)</f>
        <v/>
      </c>
      <c r="CX10" s="81" t="str">
        <f>IF(CX2="No","",+'4. Vul. Amb. e Hig.'!CX10)</f>
        <v/>
      </c>
      <c r="CY10" s="81" t="str">
        <f>IF(CY2="No","",+'4. Vul. Amb. e Hig.'!CY10)</f>
        <v/>
      </c>
      <c r="CZ10" s="81" t="str">
        <f>IF(CZ2="No","",+'4. Vul. Amb. e Hig.'!CZ10)</f>
        <v/>
      </c>
      <c r="DA10" s="81" t="str">
        <f>IF(DA2="No","",+'4. Vul. Amb. e Hig.'!DA10)</f>
        <v/>
      </c>
      <c r="DB10" s="81" t="str">
        <f>IF(DB2="No","",+'4. Vul. Amb. e Hig.'!DB10)</f>
        <v/>
      </c>
      <c r="DC10" s="81" t="str">
        <f>IF(DC2="No","",+'4. Vul. Amb. e Hig.'!DC10)</f>
        <v/>
      </c>
      <c r="DD10" s="81" t="str">
        <f>IF(DD2="No","",+'4. Vul. Amb. e Hig.'!DD10)</f>
        <v/>
      </c>
      <c r="DE10" s="81" t="str">
        <f>IF(DE2="No","",+'4. Vul. Amb. e Hig.'!DE10)</f>
        <v/>
      </c>
      <c r="DF10" s="81" t="str">
        <f>IF(DF2="No","",+'4. Vul. Amb. e Hig.'!DF10)</f>
        <v/>
      </c>
      <c r="DG10" s="81" t="str">
        <f>IF(DG2="No","",+'4. Vul. Amb. e Hig.'!DG10)</f>
        <v/>
      </c>
      <c r="DH10" s="81" t="str">
        <f>IF(DH2="No","",+'4. Vul. Amb. e Hig.'!DH10)</f>
        <v/>
      </c>
      <c r="DI10" s="81" t="str">
        <f>IF(DI2="No","",+'4. Vul. Amb. e Hig.'!DI10)</f>
        <v/>
      </c>
      <c r="DJ10" s="81" t="str">
        <f>IF(DJ2="No","",+'4. Vul. Amb. e Hig.'!DJ10)</f>
        <v/>
      </c>
      <c r="DK10" s="81" t="str">
        <f>IF(DK2="No","",+'4. Vul. Amb. e Hig.'!DK10)</f>
        <v/>
      </c>
      <c r="DL10" s="81" t="str">
        <f>IF(DL2="No","",+'4. Vul. Amb. e Hig.'!DL10)</f>
        <v/>
      </c>
      <c r="DM10" s="81" t="str">
        <f>IF(DM2="No","",+'4. Vul. Amb. e Hig.'!DM10)</f>
        <v/>
      </c>
      <c r="DN10" s="81" t="str">
        <f>IF(DN2="No","",+'4. Vul. Amb. e Hig.'!DN10)</f>
        <v/>
      </c>
      <c r="DO10" s="81" t="str">
        <f>IF(DO2="No","",+'4. Vul. Amb. e Hig.'!DO10)</f>
        <v/>
      </c>
      <c r="DP10" s="81" t="str">
        <f>IF(DP2="No","",+'4. Vul. Amb. e Hig.'!DP10)</f>
        <v/>
      </c>
      <c r="DQ10" s="81" t="str">
        <f>IF(DQ2="No","",+'4. Vul. Amb. e Hig.'!DQ10)</f>
        <v/>
      </c>
      <c r="DR10" s="81" t="str">
        <f>IF(DR2="No","",+'4. Vul. Amb. e Hig.'!DR10)</f>
        <v/>
      </c>
      <c r="DS10" s="81" t="str">
        <f>IF(DS2="No","",+'4. Vul. Amb. e Hig.'!DS10)</f>
        <v/>
      </c>
      <c r="DT10" s="81" t="str">
        <f>IF(DT2="No","",+'4. Vul. Amb. e Hig.'!DT10)</f>
        <v/>
      </c>
      <c r="DU10" s="81" t="str">
        <f>IF(DU2="No","",+'4. Vul. Amb. e Hig.'!DU10)</f>
        <v/>
      </c>
      <c r="DV10" s="81" t="str">
        <f>IF(DV2="No","",+'4. Vul. Amb. e Hig.'!DV10)</f>
        <v/>
      </c>
      <c r="DW10" s="81" t="str">
        <f>IF(DW2="No","",+'4. Vul. Amb. e Hig.'!DW10)</f>
        <v/>
      </c>
      <c r="DX10" s="81" t="str">
        <f>IF(DX2="No","",+'4. Vul. Amb. e Hig.'!DX10)</f>
        <v/>
      </c>
      <c r="DY10" s="81" t="str">
        <f>IF(DY2="No","",+'4. Vul. Amb. e Hig.'!DY10)</f>
        <v/>
      </c>
      <c r="DZ10" s="81" t="str">
        <f>IF(DZ2="No","",+'4. Vul. Amb. e Hig.'!DZ10)</f>
        <v/>
      </c>
      <c r="EA10" s="81" t="str">
        <f>IF(EA2="No","",+'4. Vul. Amb. e Hig.'!EA10)</f>
        <v/>
      </c>
      <c r="EB10" s="81" t="str">
        <f>IF(EB2="No","",+'4. Vul. Amb. e Hig.'!EB10)</f>
        <v/>
      </c>
      <c r="EC10" s="81" t="str">
        <f>IF(EC2="No","",+'4. Vul. Amb. e Hig.'!EC10)</f>
        <v/>
      </c>
      <c r="ED10" s="81" t="str">
        <f>IF(ED2="No","",+'4. Vul. Amb. e Hig.'!ED10)</f>
        <v/>
      </c>
      <c r="EE10" s="81" t="str">
        <f>IF(EE2="No","",+'4. Vul. Amb. e Hig.'!EE10)</f>
        <v/>
      </c>
      <c r="EF10" s="81" t="str">
        <f>IF(EF2="No","",+'4. Vul. Amb. e Hig.'!EF10)</f>
        <v/>
      </c>
      <c r="EG10" s="81" t="str">
        <f>IF(EG2="No","",+'4. Vul. Amb. e Hig.'!EG10)</f>
        <v/>
      </c>
      <c r="EH10" s="81" t="str">
        <f>IF(EH2="No","",+'4. Vul. Amb. e Hig.'!EH10)</f>
        <v/>
      </c>
      <c r="EI10" s="81" t="str">
        <f>IF(EI2="No","",+'4. Vul. Amb. e Hig.'!EI10)</f>
        <v/>
      </c>
      <c r="EJ10" s="81" t="str">
        <f>IF(EJ2="No","",+'4. Vul. Amb. e Hig.'!EJ10)</f>
        <v/>
      </c>
      <c r="EK10" s="81" t="str">
        <f>IF(EK2="No","",+'4. Vul. Amb. e Hig.'!EK10)</f>
        <v/>
      </c>
      <c r="EL10" s="81" t="str">
        <f>IF(EL2="No","",+'4. Vul. Amb. e Hig.'!EL10)</f>
        <v/>
      </c>
      <c r="EM10" s="81" t="str">
        <f>IF(EM2="No","",+'4. Vul. Amb. e Hig.'!EM10)</f>
        <v/>
      </c>
      <c r="EN10" s="81" t="str">
        <f>IF(EN2="No","",+'4. Vul. Amb. e Hig.'!EN10)</f>
        <v/>
      </c>
      <c r="EO10" s="81" t="str">
        <f>IF(EO2="No","",+'4. Vul. Amb. e Hig.'!EO10)</f>
        <v/>
      </c>
      <c r="EP10" s="81" t="str">
        <f>IF(EP2="No","",+'4. Vul. Amb. e Hig.'!EP10)</f>
        <v/>
      </c>
      <c r="EQ10" s="81" t="str">
        <f>IF(EQ2="No","",+'4. Vul. Amb. e Hig.'!EQ10)</f>
        <v/>
      </c>
      <c r="ER10" s="81" t="str">
        <f>IF(ER2="No","",+'4. Vul. Amb. e Hig.'!ER10)</f>
        <v/>
      </c>
      <c r="ES10" s="81" t="str">
        <f>IF(ES2="No","",+'4. Vul. Amb. e Hig.'!ES10)</f>
        <v/>
      </c>
      <c r="ET10" s="81" t="str">
        <f>IF(ET2="No","",+'4. Vul. Amb. e Hig.'!ET10)</f>
        <v/>
      </c>
      <c r="EU10" s="81" t="str">
        <f>IF(EU2="No","",+'4. Vul. Amb. e Hig.'!EU10)</f>
        <v/>
      </c>
      <c r="EV10" s="81" t="str">
        <f>IF(EV2="No","",+'4. Vul. Amb. e Hig.'!EV10)</f>
        <v/>
      </c>
      <c r="EW10" s="81" t="str">
        <f>IF(EW2="No","",+'4. Vul. Amb. e Hig.'!EW10)</f>
        <v/>
      </c>
      <c r="EX10" s="81" t="str">
        <f>IF(EX2="No","",+'4. Vul. Amb. e Hig.'!EX10)</f>
        <v/>
      </c>
      <c r="EY10" s="81" t="str">
        <f>IF(EY2="No","",+'4. Vul. Amb. e Hig.'!EY10)</f>
        <v/>
      </c>
      <c r="EZ10" s="81" t="str">
        <f>IF(EZ2="No","",+'4. Vul. Amb. e Hig.'!EZ10)</f>
        <v/>
      </c>
      <c r="FA10" s="81" t="str">
        <f>IF(FA2="No","",+'4. Vul. Amb. e Hig.'!FA10)</f>
        <v/>
      </c>
      <c r="FB10" s="81" t="str">
        <f>IF(FB2="No","",+'4. Vul. Amb. e Hig.'!FB10)</f>
        <v/>
      </c>
      <c r="FC10" s="81" t="str">
        <f>IF(FC2="No","",+'4. Vul. Amb. e Hig.'!FC10)</f>
        <v/>
      </c>
      <c r="FD10" s="81" t="str">
        <f>IF(FD2="No","",+'4. Vul. Amb. e Hig.'!FD10)</f>
        <v/>
      </c>
      <c r="FE10" s="81" t="str">
        <f>IF(FE2="No","",+'4. Vul. Amb. e Hig.'!FE10)</f>
        <v/>
      </c>
      <c r="FF10" s="81" t="str">
        <f>IF(FF2="No","",+'4. Vul. Amb. e Hig.'!FF10)</f>
        <v/>
      </c>
      <c r="FG10" s="81" t="str">
        <f>IF(FG2="No","",+'4. Vul. Amb. e Hig.'!FG10)</f>
        <v/>
      </c>
      <c r="FH10" s="81" t="str">
        <f>IF(FH2="No","",+'4. Vul. Amb. e Hig.'!FH10)</f>
        <v/>
      </c>
      <c r="FI10" s="81" t="str">
        <f>IF(FI2="No","",+'4. Vul. Amb. e Hig.'!FI10)</f>
        <v/>
      </c>
      <c r="FJ10" s="81" t="str">
        <f>IF(FJ2="No","",+'4. Vul. Amb. e Hig.'!FJ10)</f>
        <v/>
      </c>
      <c r="FK10" s="81" t="str">
        <f>IF(FK2="No","",+'4. Vul. Amb. e Hig.'!FK10)</f>
        <v/>
      </c>
      <c r="FL10" s="81" t="str">
        <f>IF(FL2="No","",+'4. Vul. Amb. e Hig.'!FL10)</f>
        <v/>
      </c>
      <c r="FM10" s="81" t="str">
        <f>IF(FM2="No","",+'4. Vul. Amb. e Hig.'!FM10)</f>
        <v/>
      </c>
      <c r="FN10" s="81" t="str">
        <f>IF(FN2="No","",+'4. Vul. Amb. e Hig.'!FN10)</f>
        <v/>
      </c>
      <c r="FO10" s="81" t="str">
        <f>IF(FO2="No","",+'4. Vul. Amb. e Hig.'!FO10)</f>
        <v/>
      </c>
      <c r="FP10" s="81" t="str">
        <f>IF(FP2="No","",+'4. Vul. Amb. e Hig.'!FP10)</f>
        <v/>
      </c>
      <c r="FQ10" s="81" t="str">
        <f>IF(FQ2="No","",+'4. Vul. Amb. e Hig.'!FQ10)</f>
        <v/>
      </c>
      <c r="FR10" s="81" t="str">
        <f>IF(FR2="No","",+'4. Vul. Amb. e Hig.'!FR10)</f>
        <v/>
      </c>
      <c r="FS10" s="81" t="str">
        <f>IF(FS2="No","",+'4. Vul. Amb. e Hig.'!FS10)</f>
        <v/>
      </c>
      <c r="FT10" s="81" t="str">
        <f>IF(FT2="No","",+'4. Vul. Amb. e Hig.'!FT10)</f>
        <v/>
      </c>
      <c r="FU10" s="81" t="str">
        <f>IF(FU2="No","",+'4. Vul. Amb. e Hig.'!FU10)</f>
        <v/>
      </c>
      <c r="FV10" s="81" t="str">
        <f>IF(FV2="No","",+'4. Vul. Amb. e Hig.'!FV10)</f>
        <v/>
      </c>
      <c r="FW10" s="81" t="str">
        <f>IF(FW2="No","",+'4. Vul. Amb. e Hig.'!FW10)</f>
        <v/>
      </c>
      <c r="FX10" s="81" t="str">
        <f>IF(FX2="No","",+'4. Vul. Amb. e Hig.'!FX10)</f>
        <v/>
      </c>
      <c r="FY10" s="81" t="str">
        <f>IF(FY2="No","",+'4. Vul. Amb. e Hig.'!FY10)</f>
        <v/>
      </c>
      <c r="FZ10" s="81" t="str">
        <f>IF(FZ2="No","",+'4. Vul. Amb. e Hig.'!FZ10)</f>
        <v/>
      </c>
      <c r="GA10" s="81" t="str">
        <f>IF(GA2="No","",+'4. Vul. Amb. e Hig.'!GA10)</f>
        <v/>
      </c>
      <c r="GB10" s="81" t="str">
        <f>IF(GB2="No","",+'4. Vul. Amb. e Hig.'!GB10)</f>
        <v/>
      </c>
      <c r="GC10" s="81" t="str">
        <f>IF(GC2="No","",+'4. Vul. Amb. e Hig.'!GC10)</f>
        <v/>
      </c>
      <c r="GD10" s="81" t="str">
        <f>IF(GD2="No","",+'4. Vul. Amb. e Hig.'!GD10)</f>
        <v/>
      </c>
      <c r="GE10" s="81" t="str">
        <f>IF(GE2="No","",+'4. Vul. Amb. e Hig.'!GE10)</f>
        <v/>
      </c>
      <c r="GF10" s="81" t="str">
        <f>IF(GF2="No","",+'4. Vul. Amb. e Hig.'!GF10)</f>
        <v/>
      </c>
      <c r="GG10" s="81" t="str">
        <f>IF(GG2="No","",+'4. Vul. Amb. e Hig.'!GG10)</f>
        <v/>
      </c>
      <c r="GH10" s="81" t="str">
        <f>IF(GH2="No","",+'4. Vul. Amb. e Hig.'!GH10)</f>
        <v/>
      </c>
      <c r="GI10" s="81" t="str">
        <f>IF(GI2="No","",+'4. Vul. Amb. e Hig.'!GI10)</f>
        <v/>
      </c>
      <c r="GJ10" s="81" t="str">
        <f>IF(GJ2="No","",+'4. Vul. Amb. e Hig.'!GJ10)</f>
        <v/>
      </c>
      <c r="GK10" s="81" t="str">
        <f>IF(GK2="No","",+'4. Vul. Amb. e Hig.'!GK10)</f>
        <v/>
      </c>
      <c r="GL10" s="81" t="str">
        <f>IF(GL2="No","",+'4. Vul. Amb. e Hig.'!GL10)</f>
        <v/>
      </c>
      <c r="GM10" s="81" t="str">
        <f>IF(GM2="No","",+'4. Vul. Amb. e Hig.'!GM10)</f>
        <v/>
      </c>
      <c r="GN10" s="81" t="str">
        <f>IF(GN2="No","",+'4. Vul. Amb. e Hig.'!GN10)</f>
        <v/>
      </c>
      <c r="GO10" s="81" t="str">
        <f>IF(GO2="No","",+'4. Vul. Amb. e Hig.'!GO10)</f>
        <v/>
      </c>
      <c r="GP10" s="81" t="str">
        <f>IF(GP2="No","",+'4. Vul. Amb. e Hig.'!GP10)</f>
        <v/>
      </c>
      <c r="GQ10" s="81" t="str">
        <f>IF(GQ2="No","",+'4. Vul. Amb. e Hig.'!GQ10)</f>
        <v/>
      </c>
      <c r="GR10" s="81" t="str">
        <f>IF(GR2="No","",+'4. Vul. Amb. e Hig.'!GR10)</f>
        <v/>
      </c>
      <c r="GS10" s="81" t="str">
        <f>IF(GS2="No","",+'4. Vul. Amb. e Hig.'!GS10)</f>
        <v/>
      </c>
      <c r="GT10" s="144" t="str">
        <f t="shared" ref="GT10:GT11" si="5">IF($B$2="No","",COUNTIF(B10:GS10,"Si"))</f>
        <v/>
      </c>
      <c r="GU10" s="145" t="str">
        <f t="shared" ref="GU10:GU11" si="6">IF($B$2="No","",GT10*100/GX10)</f>
        <v/>
      </c>
      <c r="GV10" s="144" t="str">
        <f t="shared" ref="GV10:GV11" si="7">IF($B$2="No","",COUNTIF(B10:GS10,"No"))</f>
        <v/>
      </c>
      <c r="GW10" s="145" t="str">
        <f t="shared" si="3"/>
        <v/>
      </c>
      <c r="GX10" s="144" t="str">
        <f t="shared" ref="GX10:GX11" si="8">IF($B$2="No","",GT10+GV10)</f>
        <v/>
      </c>
      <c r="GY10" s="144" t="str">
        <f t="shared" ref="GY10:GY11" si="9">IF($B$2="No","",GU10+GW10)</f>
        <v/>
      </c>
    </row>
    <row r="11" spans="1:207" ht="18" thickTop="1" thickBot="1" x14ac:dyDescent="0.35">
      <c r="A11" s="150" t="s">
        <v>56</v>
      </c>
      <c r="B11" s="81" t="str">
        <f>IF(B2="No","",+'4. Vul. Amb. e Hig.'!B11)</f>
        <v/>
      </c>
      <c r="C11" s="81" t="str">
        <f>IF(C2="No","",+'4. Vul. Amb. e Hig.'!C11)</f>
        <v/>
      </c>
      <c r="D11" s="81" t="str">
        <f>IF(D2="No","",+'4. Vul. Amb. e Hig.'!D11)</f>
        <v/>
      </c>
      <c r="E11" s="81" t="str">
        <f>IF(E2="No","",+'4. Vul. Amb. e Hig.'!E11)</f>
        <v/>
      </c>
      <c r="F11" s="81" t="str">
        <f>IF(F2="No","",+'4. Vul. Amb. e Hig.'!F11)</f>
        <v/>
      </c>
      <c r="G11" s="81" t="str">
        <f>IF(G2="No","",+'4. Vul. Amb. e Hig.'!G11)</f>
        <v/>
      </c>
      <c r="H11" s="81" t="str">
        <f>IF(H2="No","",+'4. Vul. Amb. e Hig.'!H11)</f>
        <v/>
      </c>
      <c r="I11" s="81" t="str">
        <f>IF(I2="No","",+'4. Vul. Amb. e Hig.'!I11)</f>
        <v/>
      </c>
      <c r="J11" s="81" t="str">
        <f>IF(J2="No","",+'4. Vul. Amb. e Hig.'!J11)</f>
        <v/>
      </c>
      <c r="K11" s="81" t="str">
        <f>IF(K2="No","",+'4. Vul. Amb. e Hig.'!K11)</f>
        <v/>
      </c>
      <c r="L11" s="81" t="str">
        <f>IF(L2="No","",+'4. Vul. Amb. e Hig.'!L11)</f>
        <v/>
      </c>
      <c r="M11" s="81" t="str">
        <f>IF(M2="No","",+'4. Vul. Amb. e Hig.'!M11)</f>
        <v/>
      </c>
      <c r="N11" s="81" t="str">
        <f>IF(N2="No","",+'4. Vul. Amb. e Hig.'!N11)</f>
        <v/>
      </c>
      <c r="O11" s="81" t="str">
        <f>IF(O2="No","",+'4. Vul. Amb. e Hig.'!O11)</f>
        <v/>
      </c>
      <c r="P11" s="81" t="str">
        <f>IF(P2="No","",+'4. Vul. Amb. e Hig.'!P11)</f>
        <v/>
      </c>
      <c r="Q11" s="81" t="str">
        <f>IF(Q2="No","",+'4. Vul. Amb. e Hig.'!Q11)</f>
        <v/>
      </c>
      <c r="R11" s="81" t="str">
        <f>IF(R2="No","",+'4. Vul. Amb. e Hig.'!R11)</f>
        <v/>
      </c>
      <c r="S11" s="81" t="str">
        <f>IF(S2="No","",+'4. Vul. Amb. e Hig.'!S11)</f>
        <v/>
      </c>
      <c r="T11" s="81" t="str">
        <f>IF(T2="No","",+'4. Vul. Amb. e Hig.'!T11)</f>
        <v/>
      </c>
      <c r="U11" s="81" t="str">
        <f>IF(U2="No","",+'4. Vul. Amb. e Hig.'!U11)</f>
        <v/>
      </c>
      <c r="V11" s="81" t="str">
        <f>IF(V2="No","",+'4. Vul. Amb. e Hig.'!V11)</f>
        <v/>
      </c>
      <c r="W11" s="81" t="str">
        <f>IF(W2="No","",+'4. Vul. Amb. e Hig.'!W11)</f>
        <v/>
      </c>
      <c r="X11" s="81" t="str">
        <f>IF(X2="No","",+'4. Vul. Amb. e Hig.'!X11)</f>
        <v/>
      </c>
      <c r="Y11" s="81" t="str">
        <f>IF(Y2="No","",+'4. Vul. Amb. e Hig.'!Y11)</f>
        <v/>
      </c>
      <c r="Z11" s="81" t="str">
        <f>IF(Z2="No","",+'4. Vul. Amb. e Hig.'!Z11)</f>
        <v/>
      </c>
      <c r="AA11" s="81" t="str">
        <f>IF(AA2="No","",+'4. Vul. Amb. e Hig.'!AA11)</f>
        <v/>
      </c>
      <c r="AB11" s="81" t="str">
        <f>IF(AB2="No","",+'4. Vul. Amb. e Hig.'!AB11)</f>
        <v/>
      </c>
      <c r="AC11" s="81" t="str">
        <f>IF(AC2="No","",+'4. Vul. Amb. e Hig.'!AC11)</f>
        <v/>
      </c>
      <c r="AD11" s="81" t="str">
        <f>IF(AD2="No","",+'4. Vul. Amb. e Hig.'!AD11)</f>
        <v/>
      </c>
      <c r="AE11" s="81" t="str">
        <f>IF(AE2="No","",+'4. Vul. Amb. e Hig.'!AE11)</f>
        <v/>
      </c>
      <c r="AF11" s="81" t="str">
        <f>IF(AF2="No","",+'4. Vul. Amb. e Hig.'!AF11)</f>
        <v/>
      </c>
      <c r="AG11" s="81" t="str">
        <f>IF(AG2="No","",+'4. Vul. Amb. e Hig.'!AG11)</f>
        <v/>
      </c>
      <c r="AH11" s="81" t="str">
        <f>IF(AH2="No","",+'4. Vul. Amb. e Hig.'!AH11)</f>
        <v/>
      </c>
      <c r="AI11" s="81" t="str">
        <f>IF(AI2="No","",+'4. Vul. Amb. e Hig.'!AI11)</f>
        <v/>
      </c>
      <c r="AJ11" s="81" t="str">
        <f>IF(AJ2="No","",+'4. Vul. Amb. e Hig.'!AJ11)</f>
        <v/>
      </c>
      <c r="AK11" s="81" t="str">
        <f>IF(AK2="No","",+'4. Vul. Amb. e Hig.'!AK11)</f>
        <v/>
      </c>
      <c r="AL11" s="81" t="str">
        <f>IF(AL2="No","",+'4. Vul. Amb. e Hig.'!AL11)</f>
        <v/>
      </c>
      <c r="AM11" s="81" t="str">
        <f>IF(AM2="No","",+'4. Vul. Amb. e Hig.'!AM11)</f>
        <v/>
      </c>
      <c r="AN11" s="81" t="str">
        <f>IF(AN2="No","",+'4. Vul. Amb. e Hig.'!AN11)</f>
        <v/>
      </c>
      <c r="AO11" s="81" t="str">
        <f>IF(AO2="No","",+'4. Vul. Amb. e Hig.'!AO11)</f>
        <v/>
      </c>
      <c r="AP11" s="81" t="str">
        <f>IF(AP2="No","",+'4. Vul. Amb. e Hig.'!AP11)</f>
        <v/>
      </c>
      <c r="AQ11" s="81" t="str">
        <f>IF(AQ2="No","",+'4. Vul. Amb. e Hig.'!AQ11)</f>
        <v/>
      </c>
      <c r="AR11" s="81" t="str">
        <f>IF(AR2="No","",+'4. Vul. Amb. e Hig.'!AR11)</f>
        <v/>
      </c>
      <c r="AS11" s="81" t="str">
        <f>IF(AS2="No","",+'4. Vul. Amb. e Hig.'!AS11)</f>
        <v/>
      </c>
      <c r="AT11" s="81" t="str">
        <f>IF(AT2="No","",+'4. Vul. Amb. e Hig.'!AT11)</f>
        <v/>
      </c>
      <c r="AU11" s="81" t="str">
        <f>IF(AU2="No","",+'4. Vul. Amb. e Hig.'!AU11)</f>
        <v/>
      </c>
      <c r="AV11" s="81" t="str">
        <f>IF(AV2="No","",+'4. Vul. Amb. e Hig.'!AV11)</f>
        <v/>
      </c>
      <c r="AW11" s="81" t="str">
        <f>IF(AW2="No","",+'4. Vul. Amb. e Hig.'!AW11)</f>
        <v/>
      </c>
      <c r="AX11" s="81" t="str">
        <f>IF(AX2="No","",+'4. Vul. Amb. e Hig.'!AX11)</f>
        <v/>
      </c>
      <c r="AY11" s="81" t="str">
        <f>IF(AY2="No","",+'4. Vul. Amb. e Hig.'!AY11)</f>
        <v/>
      </c>
      <c r="AZ11" s="81" t="str">
        <f>IF(AZ2="No","",+'4. Vul. Amb. e Hig.'!AZ11)</f>
        <v/>
      </c>
      <c r="BA11" s="81" t="str">
        <f>IF(BA2="No","",+'4. Vul. Amb. e Hig.'!BA11)</f>
        <v/>
      </c>
      <c r="BB11" s="81" t="str">
        <f>IF(BB2="No","",+'4. Vul. Amb. e Hig.'!BB11)</f>
        <v/>
      </c>
      <c r="BC11" s="81" t="str">
        <f>IF(BC2="No","",+'4. Vul. Amb. e Hig.'!BC11)</f>
        <v/>
      </c>
      <c r="BD11" s="81" t="str">
        <f>IF(BD2="No","",+'4. Vul. Amb. e Hig.'!BD11)</f>
        <v/>
      </c>
      <c r="BE11" s="81" t="str">
        <f>IF(BE2="No","",+'4. Vul. Amb. e Hig.'!BE11)</f>
        <v/>
      </c>
      <c r="BF11" s="81" t="str">
        <f>IF(BF2="No","",+'4. Vul. Amb. e Hig.'!BF11)</f>
        <v/>
      </c>
      <c r="BG11" s="81" t="str">
        <f>IF(BG2="No","",+'4. Vul. Amb. e Hig.'!BG11)</f>
        <v/>
      </c>
      <c r="BH11" s="81" t="str">
        <f>IF(BH2="No","",+'4. Vul. Amb. e Hig.'!BH11)</f>
        <v/>
      </c>
      <c r="BI11" s="81" t="str">
        <f>IF(BI2="No","",+'4. Vul. Amb. e Hig.'!BI11)</f>
        <v/>
      </c>
      <c r="BJ11" s="81" t="str">
        <f>IF(BJ2="No","",+'4. Vul. Amb. e Hig.'!BJ11)</f>
        <v/>
      </c>
      <c r="BK11" s="81" t="str">
        <f>IF(BK2="No","",+'4. Vul. Amb. e Hig.'!BK11)</f>
        <v/>
      </c>
      <c r="BL11" s="81" t="str">
        <f>IF(BL2="No","",+'4. Vul. Amb. e Hig.'!BL11)</f>
        <v/>
      </c>
      <c r="BM11" s="81" t="str">
        <f>IF(BM2="No","",+'4. Vul. Amb. e Hig.'!BM11)</f>
        <v/>
      </c>
      <c r="BN11" s="81" t="str">
        <f>IF(BN2="No","",+'4. Vul. Amb. e Hig.'!BN11)</f>
        <v/>
      </c>
      <c r="BO11" s="81" t="str">
        <f>IF(BO2="No","",+'4. Vul. Amb. e Hig.'!BO11)</f>
        <v/>
      </c>
      <c r="BP11" s="81" t="str">
        <f>IF(BP2="No","",+'4. Vul. Amb. e Hig.'!BP11)</f>
        <v/>
      </c>
      <c r="BQ11" s="81" t="str">
        <f>IF(BQ2="No","",+'4. Vul. Amb. e Hig.'!BQ11)</f>
        <v/>
      </c>
      <c r="BR11" s="81" t="str">
        <f>IF(BR2="No","",+'4. Vul. Amb. e Hig.'!BR11)</f>
        <v/>
      </c>
      <c r="BS11" s="81" t="str">
        <f>IF(BS2="No","",+'4. Vul. Amb. e Hig.'!BS11)</f>
        <v/>
      </c>
      <c r="BT11" s="81" t="str">
        <f>IF(BT2="No","",+'4. Vul. Amb. e Hig.'!BT11)</f>
        <v/>
      </c>
      <c r="BU11" s="81" t="str">
        <f>IF(BU2="No","",+'4. Vul. Amb. e Hig.'!BU11)</f>
        <v/>
      </c>
      <c r="BV11" s="81" t="str">
        <f>IF(BV2="No","",+'4. Vul. Amb. e Hig.'!BV11)</f>
        <v/>
      </c>
      <c r="BW11" s="81" t="str">
        <f>IF(BW2="No","",+'4. Vul. Amb. e Hig.'!BW11)</f>
        <v/>
      </c>
      <c r="BX11" s="81" t="str">
        <f>IF(BX2="No","",+'4. Vul. Amb. e Hig.'!BX11)</f>
        <v/>
      </c>
      <c r="BY11" s="81" t="str">
        <f>IF(BY2="No","",+'4. Vul. Amb. e Hig.'!BY11)</f>
        <v/>
      </c>
      <c r="BZ11" s="81" t="str">
        <f>IF(BZ2="No","",+'4. Vul. Amb. e Hig.'!BZ11)</f>
        <v/>
      </c>
      <c r="CA11" s="81" t="str">
        <f>IF(CA2="No","",+'4. Vul. Amb. e Hig.'!CA11)</f>
        <v/>
      </c>
      <c r="CB11" s="81" t="str">
        <f>IF(CB2="No","",+'4. Vul. Amb. e Hig.'!CB11)</f>
        <v/>
      </c>
      <c r="CC11" s="81" t="str">
        <f>IF(CC2="No","",+'4. Vul. Amb. e Hig.'!CC11)</f>
        <v/>
      </c>
      <c r="CD11" s="81" t="str">
        <f>IF(CD2="No","",+'4. Vul. Amb. e Hig.'!CD11)</f>
        <v/>
      </c>
      <c r="CE11" s="81" t="str">
        <f>IF(CE2="No","",+'4. Vul. Amb. e Hig.'!CE11)</f>
        <v/>
      </c>
      <c r="CF11" s="81" t="str">
        <f>IF(CF2="No","",+'4. Vul. Amb. e Hig.'!CF11)</f>
        <v/>
      </c>
      <c r="CG11" s="81" t="str">
        <f>IF(CG2="No","",+'4. Vul. Amb. e Hig.'!CG11)</f>
        <v/>
      </c>
      <c r="CH11" s="81" t="str">
        <f>IF(CH2="No","",+'4. Vul. Amb. e Hig.'!CH11)</f>
        <v/>
      </c>
      <c r="CI11" s="81" t="str">
        <f>IF(CI2="No","",+'4. Vul. Amb. e Hig.'!CI11)</f>
        <v/>
      </c>
      <c r="CJ11" s="81" t="str">
        <f>IF(CJ2="No","",+'4. Vul. Amb. e Hig.'!CJ11)</f>
        <v/>
      </c>
      <c r="CK11" s="81" t="str">
        <f>IF(CK2="No","",+'4. Vul. Amb. e Hig.'!CK11)</f>
        <v/>
      </c>
      <c r="CL11" s="81" t="str">
        <f>IF(CL2="No","",+'4. Vul. Amb. e Hig.'!CL11)</f>
        <v/>
      </c>
      <c r="CM11" s="81" t="str">
        <f>IF(CM2="No","",+'4. Vul. Amb. e Hig.'!CM11)</f>
        <v/>
      </c>
      <c r="CN11" s="81" t="str">
        <f>IF(CN2="No","",+'4. Vul. Amb. e Hig.'!CN11)</f>
        <v/>
      </c>
      <c r="CO11" s="81" t="str">
        <f>IF(CO2="No","",+'4. Vul. Amb. e Hig.'!CO11)</f>
        <v/>
      </c>
      <c r="CP11" s="81" t="str">
        <f>IF(CP2="No","",+'4. Vul. Amb. e Hig.'!CP11)</f>
        <v/>
      </c>
      <c r="CQ11" s="81" t="str">
        <f>IF(CQ2="No","",+'4. Vul. Amb. e Hig.'!CQ11)</f>
        <v/>
      </c>
      <c r="CR11" s="81" t="str">
        <f>IF(CR2="No","",+'4. Vul. Amb. e Hig.'!CR11)</f>
        <v/>
      </c>
      <c r="CS11" s="81" t="str">
        <f>IF(CS2="No","",+'4. Vul. Amb. e Hig.'!CS11)</f>
        <v/>
      </c>
      <c r="CT11" s="81" t="str">
        <f>IF(CT2="No","",+'4. Vul. Amb. e Hig.'!CT11)</f>
        <v/>
      </c>
      <c r="CU11" s="81" t="str">
        <f>IF(CU2="No","",+'4. Vul. Amb. e Hig.'!CU11)</f>
        <v/>
      </c>
      <c r="CV11" s="81" t="str">
        <f>IF(CV2="No","",+'4. Vul. Amb. e Hig.'!CV11)</f>
        <v/>
      </c>
      <c r="CW11" s="81" t="str">
        <f>IF(CW2="No","",+'4. Vul. Amb. e Hig.'!CW11)</f>
        <v/>
      </c>
      <c r="CX11" s="81" t="str">
        <f>IF(CX2="No","",+'4. Vul. Amb. e Hig.'!CX11)</f>
        <v/>
      </c>
      <c r="CY11" s="81" t="str">
        <f>IF(CY2="No","",+'4. Vul. Amb. e Hig.'!CY11)</f>
        <v/>
      </c>
      <c r="CZ11" s="81" t="str">
        <f>IF(CZ2="No","",+'4. Vul. Amb. e Hig.'!CZ11)</f>
        <v/>
      </c>
      <c r="DA11" s="81" t="str">
        <f>IF(DA2="No","",+'4. Vul. Amb. e Hig.'!DA11)</f>
        <v/>
      </c>
      <c r="DB11" s="81" t="str">
        <f>IF(DB2="No","",+'4. Vul. Amb. e Hig.'!DB11)</f>
        <v/>
      </c>
      <c r="DC11" s="81" t="str">
        <f>IF(DC2="No","",+'4. Vul. Amb. e Hig.'!DC11)</f>
        <v/>
      </c>
      <c r="DD11" s="81" t="str">
        <f>IF(DD2="No","",+'4. Vul. Amb. e Hig.'!DD11)</f>
        <v/>
      </c>
      <c r="DE11" s="81" t="str">
        <f>IF(DE2="No","",+'4. Vul. Amb. e Hig.'!DE11)</f>
        <v/>
      </c>
      <c r="DF11" s="81" t="str">
        <f>IF(DF2="No","",+'4. Vul. Amb. e Hig.'!DF11)</f>
        <v/>
      </c>
      <c r="DG11" s="81" t="str">
        <f>IF(DG2="No","",+'4. Vul. Amb. e Hig.'!DG11)</f>
        <v/>
      </c>
      <c r="DH11" s="81" t="str">
        <f>IF(DH2="No","",+'4. Vul. Amb. e Hig.'!DH11)</f>
        <v/>
      </c>
      <c r="DI11" s="81" t="str">
        <f>IF(DI2="No","",+'4. Vul. Amb. e Hig.'!DI11)</f>
        <v/>
      </c>
      <c r="DJ11" s="81" t="str">
        <f>IF(DJ2="No","",+'4. Vul. Amb. e Hig.'!DJ11)</f>
        <v/>
      </c>
      <c r="DK11" s="81" t="str">
        <f>IF(DK2="No","",+'4. Vul. Amb. e Hig.'!DK11)</f>
        <v/>
      </c>
      <c r="DL11" s="81" t="str">
        <f>IF(DL2="No","",+'4. Vul. Amb. e Hig.'!DL11)</f>
        <v/>
      </c>
      <c r="DM11" s="81" t="str">
        <f>IF(DM2="No","",+'4. Vul. Amb. e Hig.'!DM11)</f>
        <v/>
      </c>
      <c r="DN11" s="81" t="str">
        <f>IF(DN2="No","",+'4. Vul. Amb. e Hig.'!DN11)</f>
        <v/>
      </c>
      <c r="DO11" s="81" t="str">
        <f>IF(DO2="No","",+'4. Vul. Amb. e Hig.'!DO11)</f>
        <v/>
      </c>
      <c r="DP11" s="81" t="str">
        <f>IF(DP2="No","",+'4. Vul. Amb. e Hig.'!DP11)</f>
        <v/>
      </c>
      <c r="DQ11" s="81" t="str">
        <f>IF(DQ2="No","",+'4. Vul. Amb. e Hig.'!DQ11)</f>
        <v/>
      </c>
      <c r="DR11" s="81" t="str">
        <f>IF(DR2="No","",+'4. Vul. Amb. e Hig.'!DR11)</f>
        <v/>
      </c>
      <c r="DS11" s="81" t="str">
        <f>IF(DS2="No","",+'4. Vul. Amb. e Hig.'!DS11)</f>
        <v/>
      </c>
      <c r="DT11" s="81" t="str">
        <f>IF(DT2="No","",+'4. Vul. Amb. e Hig.'!DT11)</f>
        <v/>
      </c>
      <c r="DU11" s="81" t="str">
        <f>IF(DU2="No","",+'4. Vul. Amb. e Hig.'!DU11)</f>
        <v/>
      </c>
      <c r="DV11" s="81" t="str">
        <f>IF(DV2="No","",+'4. Vul. Amb. e Hig.'!DV11)</f>
        <v/>
      </c>
      <c r="DW11" s="81" t="str">
        <f>IF(DW2="No","",+'4. Vul. Amb. e Hig.'!DW11)</f>
        <v/>
      </c>
      <c r="DX11" s="81" t="str">
        <f>IF(DX2="No","",+'4. Vul. Amb. e Hig.'!DX11)</f>
        <v/>
      </c>
      <c r="DY11" s="81" t="str">
        <f>IF(DY2="No","",+'4. Vul. Amb. e Hig.'!DY11)</f>
        <v/>
      </c>
      <c r="DZ11" s="81" t="str">
        <f>IF(DZ2="No","",+'4. Vul. Amb. e Hig.'!DZ11)</f>
        <v/>
      </c>
      <c r="EA11" s="81" t="str">
        <f>IF(EA2="No","",+'4. Vul. Amb. e Hig.'!EA11)</f>
        <v/>
      </c>
      <c r="EB11" s="81" t="str">
        <f>IF(EB2="No","",+'4. Vul. Amb. e Hig.'!EB11)</f>
        <v/>
      </c>
      <c r="EC11" s="81" t="str">
        <f>IF(EC2="No","",+'4. Vul. Amb. e Hig.'!EC11)</f>
        <v/>
      </c>
      <c r="ED11" s="81" t="str">
        <f>IF(ED2="No","",+'4. Vul. Amb. e Hig.'!ED11)</f>
        <v/>
      </c>
      <c r="EE11" s="81" t="str">
        <f>IF(EE2="No","",+'4. Vul. Amb. e Hig.'!EE11)</f>
        <v/>
      </c>
      <c r="EF11" s="81" t="str">
        <f>IF(EF2="No","",+'4. Vul. Amb. e Hig.'!EF11)</f>
        <v/>
      </c>
      <c r="EG11" s="81" t="str">
        <f>IF(EG2="No","",+'4. Vul. Amb. e Hig.'!EG11)</f>
        <v/>
      </c>
      <c r="EH11" s="81" t="str">
        <f>IF(EH2="No","",+'4. Vul. Amb. e Hig.'!EH11)</f>
        <v/>
      </c>
      <c r="EI11" s="81" t="str">
        <f>IF(EI2="No","",+'4. Vul. Amb. e Hig.'!EI11)</f>
        <v/>
      </c>
      <c r="EJ11" s="81" t="str">
        <f>IF(EJ2="No","",+'4. Vul. Amb. e Hig.'!EJ11)</f>
        <v/>
      </c>
      <c r="EK11" s="81" t="str">
        <f>IF(EK2="No","",+'4. Vul. Amb. e Hig.'!EK11)</f>
        <v/>
      </c>
      <c r="EL11" s="81" t="str">
        <f>IF(EL2="No","",+'4. Vul. Amb. e Hig.'!EL11)</f>
        <v/>
      </c>
      <c r="EM11" s="81" t="str">
        <f>IF(EM2="No","",+'4. Vul. Amb. e Hig.'!EM11)</f>
        <v/>
      </c>
      <c r="EN11" s="81" t="str">
        <f>IF(EN2="No","",+'4. Vul. Amb. e Hig.'!EN11)</f>
        <v/>
      </c>
      <c r="EO11" s="81" t="str">
        <f>IF(EO2="No","",+'4. Vul. Amb. e Hig.'!EO11)</f>
        <v/>
      </c>
      <c r="EP11" s="81" t="str">
        <f>IF(EP2="No","",+'4. Vul. Amb. e Hig.'!EP11)</f>
        <v/>
      </c>
      <c r="EQ11" s="81" t="str">
        <f>IF(EQ2="No","",+'4. Vul. Amb. e Hig.'!EQ11)</f>
        <v/>
      </c>
      <c r="ER11" s="81" t="str">
        <f>IF(ER2="No","",+'4. Vul. Amb. e Hig.'!ER11)</f>
        <v/>
      </c>
      <c r="ES11" s="81" t="str">
        <f>IF(ES2="No","",+'4. Vul. Amb. e Hig.'!ES11)</f>
        <v/>
      </c>
      <c r="ET11" s="81" t="str">
        <f>IF(ET2="No","",+'4. Vul. Amb. e Hig.'!ET11)</f>
        <v/>
      </c>
      <c r="EU11" s="81" t="str">
        <f>IF(EU2="No","",+'4. Vul. Amb. e Hig.'!EU11)</f>
        <v/>
      </c>
      <c r="EV11" s="81" t="str">
        <f>IF(EV2="No","",+'4. Vul. Amb. e Hig.'!EV11)</f>
        <v/>
      </c>
      <c r="EW11" s="81" t="str">
        <f>IF(EW2="No","",+'4. Vul. Amb. e Hig.'!EW11)</f>
        <v/>
      </c>
      <c r="EX11" s="81" t="str">
        <f>IF(EX2="No","",+'4. Vul. Amb. e Hig.'!EX11)</f>
        <v/>
      </c>
      <c r="EY11" s="81" t="str">
        <f>IF(EY2="No","",+'4. Vul. Amb. e Hig.'!EY11)</f>
        <v/>
      </c>
      <c r="EZ11" s="81" t="str">
        <f>IF(EZ2="No","",+'4. Vul. Amb. e Hig.'!EZ11)</f>
        <v/>
      </c>
      <c r="FA11" s="81" t="str">
        <f>IF(FA2="No","",+'4. Vul. Amb. e Hig.'!FA11)</f>
        <v/>
      </c>
      <c r="FB11" s="81" t="str">
        <f>IF(FB2="No","",+'4. Vul. Amb. e Hig.'!FB11)</f>
        <v/>
      </c>
      <c r="FC11" s="81" t="str">
        <f>IF(FC2="No","",+'4. Vul. Amb. e Hig.'!FC11)</f>
        <v/>
      </c>
      <c r="FD11" s="81" t="str">
        <f>IF(FD2="No","",+'4. Vul. Amb. e Hig.'!FD11)</f>
        <v/>
      </c>
      <c r="FE11" s="81" t="str">
        <f>IF(FE2="No","",+'4. Vul. Amb. e Hig.'!FE11)</f>
        <v/>
      </c>
      <c r="FF11" s="81" t="str">
        <f>IF(FF2="No","",+'4. Vul. Amb. e Hig.'!FF11)</f>
        <v/>
      </c>
      <c r="FG11" s="81" t="str">
        <f>IF(FG2="No","",+'4. Vul. Amb. e Hig.'!FG11)</f>
        <v/>
      </c>
      <c r="FH11" s="81" t="str">
        <f>IF(FH2="No","",+'4. Vul. Amb. e Hig.'!FH11)</f>
        <v/>
      </c>
      <c r="FI11" s="81" t="str">
        <f>IF(FI2="No","",+'4. Vul. Amb. e Hig.'!FI11)</f>
        <v/>
      </c>
      <c r="FJ11" s="81" t="str">
        <f>IF(FJ2="No","",+'4. Vul. Amb. e Hig.'!FJ11)</f>
        <v/>
      </c>
      <c r="FK11" s="81" t="str">
        <f>IF(FK2="No","",+'4. Vul. Amb. e Hig.'!FK11)</f>
        <v/>
      </c>
      <c r="FL11" s="81" t="str">
        <f>IF(FL2="No","",+'4. Vul. Amb. e Hig.'!FL11)</f>
        <v/>
      </c>
      <c r="FM11" s="81" t="str">
        <f>IF(FM2="No","",+'4. Vul. Amb. e Hig.'!FM11)</f>
        <v/>
      </c>
      <c r="FN11" s="81" t="str">
        <f>IF(FN2="No","",+'4. Vul. Amb. e Hig.'!FN11)</f>
        <v/>
      </c>
      <c r="FO11" s="81" t="str">
        <f>IF(FO2="No","",+'4. Vul. Amb. e Hig.'!FO11)</f>
        <v/>
      </c>
      <c r="FP11" s="81" t="str">
        <f>IF(FP2="No","",+'4. Vul. Amb. e Hig.'!FP11)</f>
        <v/>
      </c>
      <c r="FQ11" s="81" t="str">
        <f>IF(FQ2="No","",+'4. Vul. Amb. e Hig.'!FQ11)</f>
        <v/>
      </c>
      <c r="FR11" s="81" t="str">
        <f>IF(FR2="No","",+'4. Vul. Amb. e Hig.'!FR11)</f>
        <v/>
      </c>
      <c r="FS11" s="81" t="str">
        <f>IF(FS2="No","",+'4. Vul. Amb. e Hig.'!FS11)</f>
        <v/>
      </c>
      <c r="FT11" s="81" t="str">
        <f>IF(FT2="No","",+'4. Vul. Amb. e Hig.'!FT11)</f>
        <v/>
      </c>
      <c r="FU11" s="81" t="str">
        <f>IF(FU2="No","",+'4. Vul. Amb. e Hig.'!FU11)</f>
        <v/>
      </c>
      <c r="FV11" s="81" t="str">
        <f>IF(FV2="No","",+'4. Vul. Amb. e Hig.'!FV11)</f>
        <v/>
      </c>
      <c r="FW11" s="81" t="str">
        <f>IF(FW2="No","",+'4. Vul. Amb. e Hig.'!FW11)</f>
        <v/>
      </c>
      <c r="FX11" s="81" t="str">
        <f>IF(FX2="No","",+'4. Vul. Amb. e Hig.'!FX11)</f>
        <v/>
      </c>
      <c r="FY11" s="81" t="str">
        <f>IF(FY2="No","",+'4. Vul. Amb. e Hig.'!FY11)</f>
        <v/>
      </c>
      <c r="FZ11" s="81" t="str">
        <f>IF(FZ2="No","",+'4. Vul. Amb. e Hig.'!FZ11)</f>
        <v/>
      </c>
      <c r="GA11" s="81" t="str">
        <f>IF(GA2="No","",+'4. Vul. Amb. e Hig.'!GA11)</f>
        <v/>
      </c>
      <c r="GB11" s="81" t="str">
        <f>IF(GB2="No","",+'4. Vul. Amb. e Hig.'!GB11)</f>
        <v/>
      </c>
      <c r="GC11" s="81" t="str">
        <f>IF(GC2="No","",+'4. Vul. Amb. e Hig.'!GC11)</f>
        <v/>
      </c>
      <c r="GD11" s="81" t="str">
        <f>IF(GD2="No","",+'4. Vul. Amb. e Hig.'!GD11)</f>
        <v/>
      </c>
      <c r="GE11" s="81" t="str">
        <f>IF(GE2="No","",+'4. Vul. Amb. e Hig.'!GE11)</f>
        <v/>
      </c>
      <c r="GF11" s="81" t="str">
        <f>IF(GF2="No","",+'4. Vul. Amb. e Hig.'!GF11)</f>
        <v/>
      </c>
      <c r="GG11" s="81" t="str">
        <f>IF(GG2="No","",+'4. Vul. Amb. e Hig.'!GG11)</f>
        <v/>
      </c>
      <c r="GH11" s="81" t="str">
        <f>IF(GH2="No","",+'4. Vul. Amb. e Hig.'!GH11)</f>
        <v/>
      </c>
      <c r="GI11" s="81" t="str">
        <f>IF(GI2="No","",+'4. Vul. Amb. e Hig.'!GI11)</f>
        <v/>
      </c>
      <c r="GJ11" s="81" t="str">
        <f>IF(GJ2="No","",+'4. Vul. Amb. e Hig.'!GJ11)</f>
        <v/>
      </c>
      <c r="GK11" s="81" t="str">
        <f>IF(GK2="No","",+'4. Vul. Amb. e Hig.'!GK11)</f>
        <v/>
      </c>
      <c r="GL11" s="81" t="str">
        <f>IF(GL2="No","",+'4. Vul. Amb. e Hig.'!GL11)</f>
        <v/>
      </c>
      <c r="GM11" s="81" t="str">
        <f>IF(GM2="No","",+'4. Vul. Amb. e Hig.'!GM11)</f>
        <v/>
      </c>
      <c r="GN11" s="81" t="str">
        <f>IF(GN2="No","",+'4. Vul. Amb. e Hig.'!GN11)</f>
        <v/>
      </c>
      <c r="GO11" s="81" t="str">
        <f>IF(GO2="No","",+'4. Vul. Amb. e Hig.'!GO11)</f>
        <v/>
      </c>
      <c r="GP11" s="81" t="str">
        <f>IF(GP2="No","",+'4. Vul. Amb. e Hig.'!GP11)</f>
        <v/>
      </c>
      <c r="GQ11" s="81" t="str">
        <f>IF(GQ2="No","",+'4. Vul. Amb. e Hig.'!GQ11)</f>
        <v/>
      </c>
      <c r="GR11" s="81" t="str">
        <f>IF(GR2="No","",+'4. Vul. Amb. e Hig.'!GR11)</f>
        <v/>
      </c>
      <c r="GS11" s="81" t="str">
        <f>IF(GS2="No","",+'4. Vul. Amb. e Hig.'!GS11)</f>
        <v/>
      </c>
      <c r="GT11" s="137" t="str">
        <f t="shared" si="5"/>
        <v/>
      </c>
      <c r="GU11" s="138" t="str">
        <f t="shared" si="6"/>
        <v/>
      </c>
      <c r="GV11" s="137" t="str">
        <f t="shared" si="7"/>
        <v/>
      </c>
      <c r="GW11" s="138" t="str">
        <f t="shared" si="3"/>
        <v/>
      </c>
      <c r="GX11" s="137" t="str">
        <f t="shared" si="8"/>
        <v/>
      </c>
      <c r="GY11" s="137" t="str">
        <f t="shared" si="9"/>
        <v/>
      </c>
    </row>
    <row r="12" spans="1:207" ht="16.5" thickTop="1" thickBot="1" x14ac:dyDescent="0.3">
      <c r="A12" s="129" t="s">
        <v>300</v>
      </c>
      <c r="B12" s="128">
        <f>COUNTIF(B3:B11,"No")</f>
        <v>0</v>
      </c>
      <c r="C12" s="128">
        <f t="shared" ref="C12:BN12" si="10">COUNTIF(C3:C11,"No")</f>
        <v>0</v>
      </c>
      <c r="D12" s="128">
        <f t="shared" si="10"/>
        <v>0</v>
      </c>
      <c r="E12" s="128">
        <f t="shared" si="10"/>
        <v>0</v>
      </c>
      <c r="F12" s="128">
        <f t="shared" si="10"/>
        <v>0</v>
      </c>
      <c r="G12" s="128">
        <f t="shared" si="10"/>
        <v>0</v>
      </c>
      <c r="H12" s="128">
        <f t="shared" si="10"/>
        <v>0</v>
      </c>
      <c r="I12" s="128">
        <f t="shared" si="10"/>
        <v>0</v>
      </c>
      <c r="J12" s="128">
        <f t="shared" si="10"/>
        <v>0</v>
      </c>
      <c r="K12" s="128">
        <f t="shared" si="10"/>
        <v>0</v>
      </c>
      <c r="L12" s="128">
        <f t="shared" si="10"/>
        <v>0</v>
      </c>
      <c r="M12" s="128">
        <f t="shared" si="10"/>
        <v>0</v>
      </c>
      <c r="N12" s="128">
        <f t="shared" si="10"/>
        <v>0</v>
      </c>
      <c r="O12" s="128">
        <f t="shared" si="10"/>
        <v>0</v>
      </c>
      <c r="P12" s="128">
        <f t="shared" si="10"/>
        <v>0</v>
      </c>
      <c r="Q12" s="128">
        <f t="shared" si="10"/>
        <v>0</v>
      </c>
      <c r="R12" s="128">
        <f t="shared" si="10"/>
        <v>0</v>
      </c>
      <c r="S12" s="128">
        <f t="shared" si="10"/>
        <v>0</v>
      </c>
      <c r="T12" s="128">
        <f t="shared" si="10"/>
        <v>0</v>
      </c>
      <c r="U12" s="128">
        <f t="shared" si="10"/>
        <v>0</v>
      </c>
      <c r="V12" s="128">
        <f t="shared" si="10"/>
        <v>0</v>
      </c>
      <c r="W12" s="128">
        <f t="shared" si="10"/>
        <v>0</v>
      </c>
      <c r="X12" s="128">
        <f t="shared" si="10"/>
        <v>0</v>
      </c>
      <c r="Y12" s="128">
        <f t="shared" si="10"/>
        <v>0</v>
      </c>
      <c r="Z12" s="128">
        <f t="shared" si="10"/>
        <v>0</v>
      </c>
      <c r="AA12" s="128">
        <f t="shared" si="10"/>
        <v>0</v>
      </c>
      <c r="AB12" s="128">
        <f t="shared" si="10"/>
        <v>0</v>
      </c>
      <c r="AC12" s="128">
        <f t="shared" si="10"/>
        <v>0</v>
      </c>
      <c r="AD12" s="128">
        <f t="shared" si="10"/>
        <v>0</v>
      </c>
      <c r="AE12" s="128">
        <f t="shared" si="10"/>
        <v>0</v>
      </c>
      <c r="AF12" s="128">
        <f t="shared" si="10"/>
        <v>0</v>
      </c>
      <c r="AG12" s="128">
        <f t="shared" si="10"/>
        <v>0</v>
      </c>
      <c r="AH12" s="128">
        <f t="shared" si="10"/>
        <v>0</v>
      </c>
      <c r="AI12" s="128">
        <f t="shared" si="10"/>
        <v>0</v>
      </c>
      <c r="AJ12" s="128">
        <f t="shared" si="10"/>
        <v>0</v>
      </c>
      <c r="AK12" s="128">
        <f t="shared" si="10"/>
        <v>0</v>
      </c>
      <c r="AL12" s="128">
        <f t="shared" si="10"/>
        <v>0</v>
      </c>
      <c r="AM12" s="128">
        <f t="shared" si="10"/>
        <v>0</v>
      </c>
      <c r="AN12" s="128">
        <f t="shared" si="10"/>
        <v>0</v>
      </c>
      <c r="AO12" s="128">
        <f t="shared" si="10"/>
        <v>0</v>
      </c>
      <c r="AP12" s="128">
        <f t="shared" si="10"/>
        <v>0</v>
      </c>
      <c r="AQ12" s="128">
        <f t="shared" si="10"/>
        <v>0</v>
      </c>
      <c r="AR12" s="128">
        <f t="shared" si="10"/>
        <v>0</v>
      </c>
      <c r="AS12" s="128">
        <f t="shared" si="10"/>
        <v>0</v>
      </c>
      <c r="AT12" s="128">
        <f t="shared" si="10"/>
        <v>0</v>
      </c>
      <c r="AU12" s="128">
        <f t="shared" si="10"/>
        <v>0</v>
      </c>
      <c r="AV12" s="128">
        <f t="shared" si="10"/>
        <v>0</v>
      </c>
      <c r="AW12" s="128">
        <f t="shared" si="10"/>
        <v>0</v>
      </c>
      <c r="AX12" s="128">
        <f t="shared" si="10"/>
        <v>0</v>
      </c>
      <c r="AY12" s="128">
        <f t="shared" si="10"/>
        <v>0</v>
      </c>
      <c r="AZ12" s="128">
        <f t="shared" si="10"/>
        <v>0</v>
      </c>
      <c r="BA12" s="128">
        <f t="shared" si="10"/>
        <v>0</v>
      </c>
      <c r="BB12" s="128">
        <f t="shared" si="10"/>
        <v>0</v>
      </c>
      <c r="BC12" s="128">
        <f t="shared" si="10"/>
        <v>0</v>
      </c>
      <c r="BD12" s="128">
        <f t="shared" si="10"/>
        <v>0</v>
      </c>
      <c r="BE12" s="128">
        <f t="shared" si="10"/>
        <v>0</v>
      </c>
      <c r="BF12" s="128">
        <f t="shared" si="10"/>
        <v>0</v>
      </c>
      <c r="BG12" s="128">
        <f t="shared" si="10"/>
        <v>0</v>
      </c>
      <c r="BH12" s="128">
        <f t="shared" si="10"/>
        <v>0</v>
      </c>
      <c r="BI12" s="128">
        <f t="shared" si="10"/>
        <v>0</v>
      </c>
      <c r="BJ12" s="128">
        <f t="shared" si="10"/>
        <v>0</v>
      </c>
      <c r="BK12" s="128">
        <f t="shared" si="10"/>
        <v>0</v>
      </c>
      <c r="BL12" s="128">
        <f t="shared" si="10"/>
        <v>0</v>
      </c>
      <c r="BM12" s="128">
        <f t="shared" si="10"/>
        <v>0</v>
      </c>
      <c r="BN12" s="128">
        <f t="shared" si="10"/>
        <v>0</v>
      </c>
      <c r="BO12" s="128">
        <f t="shared" ref="BO12:DZ12" si="11">COUNTIF(BO3:BO11,"No")</f>
        <v>0</v>
      </c>
      <c r="BP12" s="128">
        <f t="shared" si="11"/>
        <v>0</v>
      </c>
      <c r="BQ12" s="128">
        <f t="shared" si="11"/>
        <v>0</v>
      </c>
      <c r="BR12" s="128">
        <f t="shared" si="11"/>
        <v>0</v>
      </c>
      <c r="BS12" s="128">
        <f t="shared" si="11"/>
        <v>0</v>
      </c>
      <c r="BT12" s="128">
        <f t="shared" si="11"/>
        <v>0</v>
      </c>
      <c r="BU12" s="128">
        <f t="shared" si="11"/>
        <v>0</v>
      </c>
      <c r="BV12" s="128">
        <f t="shared" si="11"/>
        <v>0</v>
      </c>
      <c r="BW12" s="128">
        <f t="shared" si="11"/>
        <v>0</v>
      </c>
      <c r="BX12" s="128">
        <f t="shared" si="11"/>
        <v>0</v>
      </c>
      <c r="BY12" s="128">
        <f t="shared" si="11"/>
        <v>0</v>
      </c>
      <c r="BZ12" s="128">
        <f t="shared" si="11"/>
        <v>0</v>
      </c>
      <c r="CA12" s="128">
        <f t="shared" si="11"/>
        <v>0</v>
      </c>
      <c r="CB12" s="128">
        <f t="shared" si="11"/>
        <v>0</v>
      </c>
      <c r="CC12" s="128">
        <f t="shared" si="11"/>
        <v>0</v>
      </c>
      <c r="CD12" s="128">
        <f t="shared" si="11"/>
        <v>0</v>
      </c>
      <c r="CE12" s="128">
        <f t="shared" si="11"/>
        <v>0</v>
      </c>
      <c r="CF12" s="128">
        <f t="shared" si="11"/>
        <v>0</v>
      </c>
      <c r="CG12" s="128">
        <f t="shared" si="11"/>
        <v>0</v>
      </c>
      <c r="CH12" s="128">
        <f t="shared" si="11"/>
        <v>0</v>
      </c>
      <c r="CI12" s="128">
        <f t="shared" si="11"/>
        <v>0</v>
      </c>
      <c r="CJ12" s="128">
        <f t="shared" si="11"/>
        <v>0</v>
      </c>
      <c r="CK12" s="128">
        <f t="shared" si="11"/>
        <v>0</v>
      </c>
      <c r="CL12" s="128">
        <f t="shared" si="11"/>
        <v>0</v>
      </c>
      <c r="CM12" s="128">
        <f t="shared" si="11"/>
        <v>0</v>
      </c>
      <c r="CN12" s="128">
        <f t="shared" si="11"/>
        <v>0</v>
      </c>
      <c r="CO12" s="128">
        <f t="shared" si="11"/>
        <v>0</v>
      </c>
      <c r="CP12" s="128">
        <f t="shared" si="11"/>
        <v>0</v>
      </c>
      <c r="CQ12" s="128">
        <f t="shared" si="11"/>
        <v>0</v>
      </c>
      <c r="CR12" s="128">
        <f t="shared" si="11"/>
        <v>0</v>
      </c>
      <c r="CS12" s="128">
        <f t="shared" si="11"/>
        <v>0</v>
      </c>
      <c r="CT12" s="128">
        <f t="shared" si="11"/>
        <v>0</v>
      </c>
      <c r="CU12" s="128">
        <f t="shared" si="11"/>
        <v>0</v>
      </c>
      <c r="CV12" s="128">
        <f t="shared" si="11"/>
        <v>0</v>
      </c>
      <c r="CW12" s="128">
        <f t="shared" si="11"/>
        <v>0</v>
      </c>
      <c r="CX12" s="128">
        <f t="shared" si="11"/>
        <v>0</v>
      </c>
      <c r="CY12" s="128">
        <f t="shared" si="11"/>
        <v>0</v>
      </c>
      <c r="CZ12" s="128">
        <f t="shared" si="11"/>
        <v>0</v>
      </c>
      <c r="DA12" s="128">
        <f t="shared" si="11"/>
        <v>0</v>
      </c>
      <c r="DB12" s="128">
        <f t="shared" si="11"/>
        <v>0</v>
      </c>
      <c r="DC12" s="128">
        <f t="shared" si="11"/>
        <v>0</v>
      </c>
      <c r="DD12" s="128">
        <f t="shared" si="11"/>
        <v>0</v>
      </c>
      <c r="DE12" s="128">
        <f t="shared" si="11"/>
        <v>0</v>
      </c>
      <c r="DF12" s="128">
        <f t="shared" si="11"/>
        <v>0</v>
      </c>
      <c r="DG12" s="128">
        <f t="shared" si="11"/>
        <v>0</v>
      </c>
      <c r="DH12" s="128">
        <f t="shared" si="11"/>
        <v>0</v>
      </c>
      <c r="DI12" s="128">
        <f t="shared" si="11"/>
        <v>0</v>
      </c>
      <c r="DJ12" s="128">
        <f t="shared" si="11"/>
        <v>0</v>
      </c>
      <c r="DK12" s="128">
        <f t="shared" si="11"/>
        <v>0</v>
      </c>
      <c r="DL12" s="128">
        <f t="shared" si="11"/>
        <v>0</v>
      </c>
      <c r="DM12" s="128">
        <f t="shared" si="11"/>
        <v>0</v>
      </c>
      <c r="DN12" s="128">
        <f t="shared" si="11"/>
        <v>0</v>
      </c>
      <c r="DO12" s="128">
        <f t="shared" si="11"/>
        <v>0</v>
      </c>
      <c r="DP12" s="128">
        <f t="shared" si="11"/>
        <v>0</v>
      </c>
      <c r="DQ12" s="128">
        <f t="shared" si="11"/>
        <v>0</v>
      </c>
      <c r="DR12" s="128">
        <f t="shared" si="11"/>
        <v>0</v>
      </c>
      <c r="DS12" s="128">
        <f t="shared" si="11"/>
        <v>0</v>
      </c>
      <c r="DT12" s="128">
        <f t="shared" si="11"/>
        <v>0</v>
      </c>
      <c r="DU12" s="128">
        <f t="shared" si="11"/>
        <v>0</v>
      </c>
      <c r="DV12" s="128">
        <f t="shared" si="11"/>
        <v>0</v>
      </c>
      <c r="DW12" s="128">
        <f t="shared" si="11"/>
        <v>0</v>
      </c>
      <c r="DX12" s="128">
        <f t="shared" si="11"/>
        <v>0</v>
      </c>
      <c r="DY12" s="128">
        <f t="shared" si="11"/>
        <v>0</v>
      </c>
      <c r="DZ12" s="128">
        <f t="shared" si="11"/>
        <v>0</v>
      </c>
      <c r="EA12" s="128">
        <f t="shared" ref="EA12:GL12" si="12">COUNTIF(EA3:EA11,"No")</f>
        <v>0</v>
      </c>
      <c r="EB12" s="128">
        <f t="shared" si="12"/>
        <v>0</v>
      </c>
      <c r="EC12" s="128">
        <f t="shared" si="12"/>
        <v>0</v>
      </c>
      <c r="ED12" s="128">
        <f t="shared" si="12"/>
        <v>0</v>
      </c>
      <c r="EE12" s="128">
        <f t="shared" si="12"/>
        <v>0</v>
      </c>
      <c r="EF12" s="128">
        <f t="shared" si="12"/>
        <v>0</v>
      </c>
      <c r="EG12" s="128">
        <f t="shared" si="12"/>
        <v>0</v>
      </c>
      <c r="EH12" s="128">
        <f t="shared" si="12"/>
        <v>0</v>
      </c>
      <c r="EI12" s="128">
        <f t="shared" si="12"/>
        <v>0</v>
      </c>
      <c r="EJ12" s="128">
        <f t="shared" si="12"/>
        <v>0</v>
      </c>
      <c r="EK12" s="128">
        <f t="shared" si="12"/>
        <v>0</v>
      </c>
      <c r="EL12" s="128">
        <f t="shared" si="12"/>
        <v>0</v>
      </c>
      <c r="EM12" s="128">
        <f t="shared" si="12"/>
        <v>0</v>
      </c>
      <c r="EN12" s="128">
        <f t="shared" si="12"/>
        <v>0</v>
      </c>
      <c r="EO12" s="128">
        <f t="shared" si="12"/>
        <v>0</v>
      </c>
      <c r="EP12" s="128">
        <f t="shared" si="12"/>
        <v>0</v>
      </c>
      <c r="EQ12" s="128">
        <f t="shared" si="12"/>
        <v>0</v>
      </c>
      <c r="ER12" s="128">
        <f t="shared" si="12"/>
        <v>0</v>
      </c>
      <c r="ES12" s="128">
        <f t="shared" si="12"/>
        <v>0</v>
      </c>
      <c r="ET12" s="128">
        <f t="shared" si="12"/>
        <v>0</v>
      </c>
      <c r="EU12" s="128">
        <f t="shared" si="12"/>
        <v>0</v>
      </c>
      <c r="EV12" s="128">
        <f t="shared" si="12"/>
        <v>0</v>
      </c>
      <c r="EW12" s="128">
        <f t="shared" si="12"/>
        <v>0</v>
      </c>
      <c r="EX12" s="128">
        <f t="shared" si="12"/>
        <v>0</v>
      </c>
      <c r="EY12" s="128">
        <f t="shared" si="12"/>
        <v>0</v>
      </c>
      <c r="EZ12" s="128">
        <f t="shared" si="12"/>
        <v>0</v>
      </c>
      <c r="FA12" s="128">
        <f t="shared" si="12"/>
        <v>0</v>
      </c>
      <c r="FB12" s="128">
        <f t="shared" si="12"/>
        <v>0</v>
      </c>
      <c r="FC12" s="128">
        <f t="shared" si="12"/>
        <v>0</v>
      </c>
      <c r="FD12" s="128">
        <f t="shared" si="12"/>
        <v>0</v>
      </c>
      <c r="FE12" s="128">
        <f t="shared" si="12"/>
        <v>0</v>
      </c>
      <c r="FF12" s="128">
        <f t="shared" si="12"/>
        <v>0</v>
      </c>
      <c r="FG12" s="128">
        <f t="shared" si="12"/>
        <v>0</v>
      </c>
      <c r="FH12" s="128">
        <f t="shared" si="12"/>
        <v>0</v>
      </c>
      <c r="FI12" s="128">
        <f t="shared" si="12"/>
        <v>0</v>
      </c>
      <c r="FJ12" s="128">
        <f t="shared" si="12"/>
        <v>0</v>
      </c>
      <c r="FK12" s="128">
        <f t="shared" si="12"/>
        <v>0</v>
      </c>
      <c r="FL12" s="128">
        <f t="shared" si="12"/>
        <v>0</v>
      </c>
      <c r="FM12" s="128">
        <f t="shared" si="12"/>
        <v>0</v>
      </c>
      <c r="FN12" s="128">
        <f t="shared" si="12"/>
        <v>0</v>
      </c>
      <c r="FO12" s="128">
        <f t="shared" si="12"/>
        <v>0</v>
      </c>
      <c r="FP12" s="128">
        <f t="shared" si="12"/>
        <v>0</v>
      </c>
      <c r="FQ12" s="128">
        <f t="shared" si="12"/>
        <v>0</v>
      </c>
      <c r="FR12" s="128">
        <f t="shared" si="12"/>
        <v>0</v>
      </c>
      <c r="FS12" s="128">
        <f t="shared" si="12"/>
        <v>0</v>
      </c>
      <c r="FT12" s="128">
        <f t="shared" si="12"/>
        <v>0</v>
      </c>
      <c r="FU12" s="128">
        <f t="shared" si="12"/>
        <v>0</v>
      </c>
      <c r="FV12" s="128">
        <f t="shared" si="12"/>
        <v>0</v>
      </c>
      <c r="FW12" s="128">
        <f t="shared" si="12"/>
        <v>0</v>
      </c>
      <c r="FX12" s="128">
        <f t="shared" si="12"/>
        <v>0</v>
      </c>
      <c r="FY12" s="128">
        <f t="shared" si="12"/>
        <v>0</v>
      </c>
      <c r="FZ12" s="128">
        <f t="shared" si="12"/>
        <v>0</v>
      </c>
      <c r="GA12" s="128">
        <f t="shared" si="12"/>
        <v>0</v>
      </c>
      <c r="GB12" s="128">
        <f t="shared" si="12"/>
        <v>0</v>
      </c>
      <c r="GC12" s="128">
        <f t="shared" si="12"/>
        <v>0</v>
      </c>
      <c r="GD12" s="128">
        <f t="shared" si="12"/>
        <v>0</v>
      </c>
      <c r="GE12" s="128">
        <f t="shared" si="12"/>
        <v>0</v>
      </c>
      <c r="GF12" s="128">
        <f t="shared" si="12"/>
        <v>0</v>
      </c>
      <c r="GG12" s="128">
        <f t="shared" si="12"/>
        <v>0</v>
      </c>
      <c r="GH12" s="128">
        <f t="shared" si="12"/>
        <v>0</v>
      </c>
      <c r="GI12" s="128">
        <f t="shared" si="12"/>
        <v>0</v>
      </c>
      <c r="GJ12" s="128">
        <f t="shared" si="12"/>
        <v>0</v>
      </c>
      <c r="GK12" s="128">
        <f t="shared" si="12"/>
        <v>0</v>
      </c>
      <c r="GL12" s="128">
        <f t="shared" si="12"/>
        <v>0</v>
      </c>
      <c r="GM12" s="128">
        <f t="shared" ref="GM12:GS12" si="13">COUNTIF(GM3:GM11,"No")</f>
        <v>0</v>
      </c>
      <c r="GN12" s="128">
        <f t="shared" si="13"/>
        <v>0</v>
      </c>
      <c r="GO12" s="128">
        <f t="shared" si="13"/>
        <v>0</v>
      </c>
      <c r="GP12" s="128">
        <f t="shared" si="13"/>
        <v>0</v>
      </c>
      <c r="GQ12" s="128">
        <f t="shared" si="13"/>
        <v>0</v>
      </c>
      <c r="GR12" s="128">
        <f t="shared" si="13"/>
        <v>0</v>
      </c>
      <c r="GS12" s="128">
        <f t="shared" si="13"/>
        <v>0</v>
      </c>
      <c r="GT12" s="114"/>
      <c r="GU12" s="114"/>
      <c r="GV12" s="114"/>
      <c r="GW12" s="114"/>
      <c r="GX12" s="151"/>
      <c r="GY12" s="80"/>
    </row>
    <row r="13" spans="1:207" ht="16.5" thickTop="1" thickBot="1" x14ac:dyDescent="0.3">
      <c r="A13" s="129" t="s">
        <v>301</v>
      </c>
      <c r="B13" s="128">
        <f>COUNTIF(B3:B11,"Si")</f>
        <v>0</v>
      </c>
      <c r="C13" s="128">
        <f t="shared" ref="C13:BN13" si="14">COUNTIF(C3:C11,"Si")</f>
        <v>0</v>
      </c>
      <c r="D13" s="128">
        <f t="shared" si="14"/>
        <v>0</v>
      </c>
      <c r="E13" s="128">
        <f t="shared" si="14"/>
        <v>0</v>
      </c>
      <c r="F13" s="128">
        <f t="shared" si="14"/>
        <v>0</v>
      </c>
      <c r="G13" s="128">
        <f t="shared" si="14"/>
        <v>0</v>
      </c>
      <c r="H13" s="128">
        <f t="shared" si="14"/>
        <v>0</v>
      </c>
      <c r="I13" s="128">
        <f t="shared" si="14"/>
        <v>0</v>
      </c>
      <c r="J13" s="128">
        <f t="shared" si="14"/>
        <v>0</v>
      </c>
      <c r="K13" s="128">
        <f t="shared" si="14"/>
        <v>0</v>
      </c>
      <c r="L13" s="128">
        <f t="shared" si="14"/>
        <v>0</v>
      </c>
      <c r="M13" s="128">
        <f t="shared" si="14"/>
        <v>0</v>
      </c>
      <c r="N13" s="128">
        <f t="shared" si="14"/>
        <v>0</v>
      </c>
      <c r="O13" s="128">
        <f t="shared" si="14"/>
        <v>0</v>
      </c>
      <c r="P13" s="128">
        <f t="shared" si="14"/>
        <v>0</v>
      </c>
      <c r="Q13" s="128">
        <f t="shared" si="14"/>
        <v>0</v>
      </c>
      <c r="R13" s="128">
        <f t="shared" si="14"/>
        <v>0</v>
      </c>
      <c r="S13" s="128">
        <f t="shared" si="14"/>
        <v>0</v>
      </c>
      <c r="T13" s="128">
        <f t="shared" si="14"/>
        <v>0</v>
      </c>
      <c r="U13" s="128">
        <f t="shared" si="14"/>
        <v>0</v>
      </c>
      <c r="V13" s="128">
        <f t="shared" si="14"/>
        <v>0</v>
      </c>
      <c r="W13" s="128">
        <f t="shared" si="14"/>
        <v>0</v>
      </c>
      <c r="X13" s="128">
        <f t="shared" si="14"/>
        <v>0</v>
      </c>
      <c r="Y13" s="128">
        <f t="shared" si="14"/>
        <v>0</v>
      </c>
      <c r="Z13" s="128">
        <f t="shared" si="14"/>
        <v>0</v>
      </c>
      <c r="AA13" s="128">
        <f t="shared" si="14"/>
        <v>0</v>
      </c>
      <c r="AB13" s="128">
        <f t="shared" si="14"/>
        <v>0</v>
      </c>
      <c r="AC13" s="128">
        <f t="shared" si="14"/>
        <v>0</v>
      </c>
      <c r="AD13" s="128">
        <f t="shared" si="14"/>
        <v>0</v>
      </c>
      <c r="AE13" s="128">
        <f t="shared" si="14"/>
        <v>0</v>
      </c>
      <c r="AF13" s="128">
        <f t="shared" si="14"/>
        <v>0</v>
      </c>
      <c r="AG13" s="128">
        <f t="shared" si="14"/>
        <v>0</v>
      </c>
      <c r="AH13" s="128">
        <f t="shared" si="14"/>
        <v>0</v>
      </c>
      <c r="AI13" s="128">
        <f t="shared" si="14"/>
        <v>0</v>
      </c>
      <c r="AJ13" s="128">
        <f t="shared" si="14"/>
        <v>0</v>
      </c>
      <c r="AK13" s="128">
        <f t="shared" si="14"/>
        <v>0</v>
      </c>
      <c r="AL13" s="128">
        <f t="shared" si="14"/>
        <v>0</v>
      </c>
      <c r="AM13" s="128">
        <f t="shared" si="14"/>
        <v>0</v>
      </c>
      <c r="AN13" s="128">
        <f t="shared" si="14"/>
        <v>0</v>
      </c>
      <c r="AO13" s="128">
        <f t="shared" si="14"/>
        <v>0</v>
      </c>
      <c r="AP13" s="128">
        <f t="shared" si="14"/>
        <v>0</v>
      </c>
      <c r="AQ13" s="128">
        <f t="shared" si="14"/>
        <v>0</v>
      </c>
      <c r="AR13" s="128">
        <f t="shared" si="14"/>
        <v>0</v>
      </c>
      <c r="AS13" s="128">
        <f t="shared" si="14"/>
        <v>0</v>
      </c>
      <c r="AT13" s="128">
        <f t="shared" si="14"/>
        <v>0</v>
      </c>
      <c r="AU13" s="128">
        <f t="shared" si="14"/>
        <v>0</v>
      </c>
      <c r="AV13" s="128">
        <f t="shared" si="14"/>
        <v>0</v>
      </c>
      <c r="AW13" s="128">
        <f t="shared" si="14"/>
        <v>0</v>
      </c>
      <c r="AX13" s="128">
        <f t="shared" si="14"/>
        <v>0</v>
      </c>
      <c r="AY13" s="128">
        <f t="shared" si="14"/>
        <v>0</v>
      </c>
      <c r="AZ13" s="128">
        <f t="shared" si="14"/>
        <v>0</v>
      </c>
      <c r="BA13" s="128">
        <f t="shared" si="14"/>
        <v>0</v>
      </c>
      <c r="BB13" s="128">
        <f t="shared" si="14"/>
        <v>0</v>
      </c>
      <c r="BC13" s="128">
        <f t="shared" si="14"/>
        <v>0</v>
      </c>
      <c r="BD13" s="128">
        <f t="shared" si="14"/>
        <v>0</v>
      </c>
      <c r="BE13" s="128">
        <f t="shared" si="14"/>
        <v>0</v>
      </c>
      <c r="BF13" s="128">
        <f t="shared" si="14"/>
        <v>0</v>
      </c>
      <c r="BG13" s="128">
        <f t="shared" si="14"/>
        <v>0</v>
      </c>
      <c r="BH13" s="128">
        <f t="shared" si="14"/>
        <v>0</v>
      </c>
      <c r="BI13" s="128">
        <f t="shared" si="14"/>
        <v>0</v>
      </c>
      <c r="BJ13" s="128">
        <f t="shared" si="14"/>
        <v>0</v>
      </c>
      <c r="BK13" s="128">
        <f t="shared" si="14"/>
        <v>0</v>
      </c>
      <c r="BL13" s="128">
        <f t="shared" si="14"/>
        <v>0</v>
      </c>
      <c r="BM13" s="128">
        <f t="shared" si="14"/>
        <v>0</v>
      </c>
      <c r="BN13" s="128">
        <f t="shared" si="14"/>
        <v>0</v>
      </c>
      <c r="BO13" s="128">
        <f t="shared" ref="BO13:DZ13" si="15">COUNTIF(BO3:BO11,"Si")</f>
        <v>0</v>
      </c>
      <c r="BP13" s="128">
        <f t="shared" si="15"/>
        <v>0</v>
      </c>
      <c r="BQ13" s="128">
        <f t="shared" si="15"/>
        <v>0</v>
      </c>
      <c r="BR13" s="128">
        <f t="shared" si="15"/>
        <v>0</v>
      </c>
      <c r="BS13" s="128">
        <f t="shared" si="15"/>
        <v>0</v>
      </c>
      <c r="BT13" s="128">
        <f t="shared" si="15"/>
        <v>0</v>
      </c>
      <c r="BU13" s="128">
        <f t="shared" si="15"/>
        <v>0</v>
      </c>
      <c r="BV13" s="128">
        <f t="shared" si="15"/>
        <v>0</v>
      </c>
      <c r="BW13" s="128">
        <f t="shared" si="15"/>
        <v>0</v>
      </c>
      <c r="BX13" s="128">
        <f t="shared" si="15"/>
        <v>0</v>
      </c>
      <c r="BY13" s="128">
        <f t="shared" si="15"/>
        <v>0</v>
      </c>
      <c r="BZ13" s="128">
        <f t="shared" si="15"/>
        <v>0</v>
      </c>
      <c r="CA13" s="128">
        <f t="shared" si="15"/>
        <v>0</v>
      </c>
      <c r="CB13" s="128">
        <f t="shared" si="15"/>
        <v>0</v>
      </c>
      <c r="CC13" s="128">
        <f t="shared" si="15"/>
        <v>0</v>
      </c>
      <c r="CD13" s="128">
        <f t="shared" si="15"/>
        <v>0</v>
      </c>
      <c r="CE13" s="128">
        <f t="shared" si="15"/>
        <v>0</v>
      </c>
      <c r="CF13" s="128">
        <f t="shared" si="15"/>
        <v>0</v>
      </c>
      <c r="CG13" s="128">
        <f t="shared" si="15"/>
        <v>0</v>
      </c>
      <c r="CH13" s="128">
        <f t="shared" si="15"/>
        <v>0</v>
      </c>
      <c r="CI13" s="128">
        <f t="shared" si="15"/>
        <v>0</v>
      </c>
      <c r="CJ13" s="128">
        <f t="shared" si="15"/>
        <v>0</v>
      </c>
      <c r="CK13" s="128">
        <f t="shared" si="15"/>
        <v>0</v>
      </c>
      <c r="CL13" s="128">
        <f t="shared" si="15"/>
        <v>0</v>
      </c>
      <c r="CM13" s="128">
        <f t="shared" si="15"/>
        <v>0</v>
      </c>
      <c r="CN13" s="128">
        <f t="shared" si="15"/>
        <v>0</v>
      </c>
      <c r="CO13" s="128">
        <f t="shared" si="15"/>
        <v>0</v>
      </c>
      <c r="CP13" s="128">
        <f t="shared" si="15"/>
        <v>0</v>
      </c>
      <c r="CQ13" s="128">
        <f t="shared" si="15"/>
        <v>0</v>
      </c>
      <c r="CR13" s="128">
        <f t="shared" si="15"/>
        <v>0</v>
      </c>
      <c r="CS13" s="128">
        <f t="shared" si="15"/>
        <v>0</v>
      </c>
      <c r="CT13" s="128">
        <f t="shared" si="15"/>
        <v>0</v>
      </c>
      <c r="CU13" s="128">
        <f t="shared" si="15"/>
        <v>0</v>
      </c>
      <c r="CV13" s="128">
        <f t="shared" si="15"/>
        <v>0</v>
      </c>
      <c r="CW13" s="128">
        <f t="shared" si="15"/>
        <v>0</v>
      </c>
      <c r="CX13" s="128">
        <f t="shared" si="15"/>
        <v>0</v>
      </c>
      <c r="CY13" s="128">
        <f t="shared" si="15"/>
        <v>0</v>
      </c>
      <c r="CZ13" s="128">
        <f t="shared" si="15"/>
        <v>0</v>
      </c>
      <c r="DA13" s="128">
        <f t="shared" si="15"/>
        <v>0</v>
      </c>
      <c r="DB13" s="128">
        <f t="shared" si="15"/>
        <v>0</v>
      </c>
      <c r="DC13" s="128">
        <f t="shared" si="15"/>
        <v>0</v>
      </c>
      <c r="DD13" s="128">
        <f t="shared" si="15"/>
        <v>0</v>
      </c>
      <c r="DE13" s="128">
        <f t="shared" si="15"/>
        <v>0</v>
      </c>
      <c r="DF13" s="128">
        <f t="shared" si="15"/>
        <v>0</v>
      </c>
      <c r="DG13" s="128">
        <f t="shared" si="15"/>
        <v>0</v>
      </c>
      <c r="DH13" s="128">
        <f t="shared" si="15"/>
        <v>0</v>
      </c>
      <c r="DI13" s="128">
        <f t="shared" si="15"/>
        <v>0</v>
      </c>
      <c r="DJ13" s="128">
        <f t="shared" si="15"/>
        <v>0</v>
      </c>
      <c r="DK13" s="128">
        <f t="shared" si="15"/>
        <v>0</v>
      </c>
      <c r="DL13" s="128">
        <f t="shared" si="15"/>
        <v>0</v>
      </c>
      <c r="DM13" s="128">
        <f t="shared" si="15"/>
        <v>0</v>
      </c>
      <c r="DN13" s="128">
        <f t="shared" si="15"/>
        <v>0</v>
      </c>
      <c r="DO13" s="128">
        <f t="shared" si="15"/>
        <v>0</v>
      </c>
      <c r="DP13" s="128">
        <f t="shared" si="15"/>
        <v>0</v>
      </c>
      <c r="DQ13" s="128">
        <f t="shared" si="15"/>
        <v>0</v>
      </c>
      <c r="DR13" s="128">
        <f t="shared" si="15"/>
        <v>0</v>
      </c>
      <c r="DS13" s="128">
        <f t="shared" si="15"/>
        <v>0</v>
      </c>
      <c r="DT13" s="128">
        <f t="shared" si="15"/>
        <v>0</v>
      </c>
      <c r="DU13" s="128">
        <f t="shared" si="15"/>
        <v>0</v>
      </c>
      <c r="DV13" s="128">
        <f t="shared" si="15"/>
        <v>0</v>
      </c>
      <c r="DW13" s="128">
        <f t="shared" si="15"/>
        <v>0</v>
      </c>
      <c r="DX13" s="128">
        <f t="shared" si="15"/>
        <v>0</v>
      </c>
      <c r="DY13" s="128">
        <f t="shared" si="15"/>
        <v>0</v>
      </c>
      <c r="DZ13" s="128">
        <f t="shared" si="15"/>
        <v>0</v>
      </c>
      <c r="EA13" s="128">
        <f t="shared" ref="EA13:GL13" si="16">COUNTIF(EA3:EA11,"Si")</f>
        <v>0</v>
      </c>
      <c r="EB13" s="128">
        <f t="shared" si="16"/>
        <v>0</v>
      </c>
      <c r="EC13" s="128">
        <f t="shared" si="16"/>
        <v>0</v>
      </c>
      <c r="ED13" s="128">
        <f t="shared" si="16"/>
        <v>0</v>
      </c>
      <c r="EE13" s="128">
        <f t="shared" si="16"/>
        <v>0</v>
      </c>
      <c r="EF13" s="128">
        <f t="shared" si="16"/>
        <v>0</v>
      </c>
      <c r="EG13" s="128">
        <f t="shared" si="16"/>
        <v>0</v>
      </c>
      <c r="EH13" s="128">
        <f t="shared" si="16"/>
        <v>0</v>
      </c>
      <c r="EI13" s="128">
        <f t="shared" si="16"/>
        <v>0</v>
      </c>
      <c r="EJ13" s="128">
        <f t="shared" si="16"/>
        <v>0</v>
      </c>
      <c r="EK13" s="128">
        <f t="shared" si="16"/>
        <v>0</v>
      </c>
      <c r="EL13" s="128">
        <f t="shared" si="16"/>
        <v>0</v>
      </c>
      <c r="EM13" s="128">
        <f t="shared" si="16"/>
        <v>0</v>
      </c>
      <c r="EN13" s="128">
        <f t="shared" si="16"/>
        <v>0</v>
      </c>
      <c r="EO13" s="128">
        <f t="shared" si="16"/>
        <v>0</v>
      </c>
      <c r="EP13" s="128">
        <f t="shared" si="16"/>
        <v>0</v>
      </c>
      <c r="EQ13" s="128">
        <f t="shared" si="16"/>
        <v>0</v>
      </c>
      <c r="ER13" s="128">
        <f t="shared" si="16"/>
        <v>0</v>
      </c>
      <c r="ES13" s="128">
        <f t="shared" si="16"/>
        <v>0</v>
      </c>
      <c r="ET13" s="128">
        <f t="shared" si="16"/>
        <v>0</v>
      </c>
      <c r="EU13" s="128">
        <f t="shared" si="16"/>
        <v>0</v>
      </c>
      <c r="EV13" s="128">
        <f t="shared" si="16"/>
        <v>0</v>
      </c>
      <c r="EW13" s="128">
        <f t="shared" si="16"/>
        <v>0</v>
      </c>
      <c r="EX13" s="128">
        <f t="shared" si="16"/>
        <v>0</v>
      </c>
      <c r="EY13" s="128">
        <f t="shared" si="16"/>
        <v>0</v>
      </c>
      <c r="EZ13" s="128">
        <f t="shared" si="16"/>
        <v>0</v>
      </c>
      <c r="FA13" s="128">
        <f t="shared" si="16"/>
        <v>0</v>
      </c>
      <c r="FB13" s="128">
        <f t="shared" si="16"/>
        <v>0</v>
      </c>
      <c r="FC13" s="128">
        <f t="shared" si="16"/>
        <v>0</v>
      </c>
      <c r="FD13" s="128">
        <f t="shared" si="16"/>
        <v>0</v>
      </c>
      <c r="FE13" s="128">
        <f t="shared" si="16"/>
        <v>0</v>
      </c>
      <c r="FF13" s="128">
        <f t="shared" si="16"/>
        <v>0</v>
      </c>
      <c r="FG13" s="128">
        <f t="shared" si="16"/>
        <v>0</v>
      </c>
      <c r="FH13" s="128">
        <f t="shared" si="16"/>
        <v>0</v>
      </c>
      <c r="FI13" s="128">
        <f t="shared" si="16"/>
        <v>0</v>
      </c>
      <c r="FJ13" s="128">
        <f t="shared" si="16"/>
        <v>0</v>
      </c>
      <c r="FK13" s="128">
        <f t="shared" si="16"/>
        <v>0</v>
      </c>
      <c r="FL13" s="128">
        <f t="shared" si="16"/>
        <v>0</v>
      </c>
      <c r="FM13" s="128">
        <f t="shared" si="16"/>
        <v>0</v>
      </c>
      <c r="FN13" s="128">
        <f t="shared" si="16"/>
        <v>0</v>
      </c>
      <c r="FO13" s="128">
        <f t="shared" si="16"/>
        <v>0</v>
      </c>
      <c r="FP13" s="128">
        <f t="shared" si="16"/>
        <v>0</v>
      </c>
      <c r="FQ13" s="128">
        <f t="shared" si="16"/>
        <v>0</v>
      </c>
      <c r="FR13" s="128">
        <f t="shared" si="16"/>
        <v>0</v>
      </c>
      <c r="FS13" s="128">
        <f t="shared" si="16"/>
        <v>0</v>
      </c>
      <c r="FT13" s="128">
        <f t="shared" si="16"/>
        <v>0</v>
      </c>
      <c r="FU13" s="128">
        <f t="shared" si="16"/>
        <v>0</v>
      </c>
      <c r="FV13" s="128">
        <f t="shared" si="16"/>
        <v>0</v>
      </c>
      <c r="FW13" s="128">
        <f t="shared" si="16"/>
        <v>0</v>
      </c>
      <c r="FX13" s="128">
        <f t="shared" si="16"/>
        <v>0</v>
      </c>
      <c r="FY13" s="128">
        <f t="shared" si="16"/>
        <v>0</v>
      </c>
      <c r="FZ13" s="128">
        <f t="shared" si="16"/>
        <v>0</v>
      </c>
      <c r="GA13" s="128">
        <f t="shared" si="16"/>
        <v>0</v>
      </c>
      <c r="GB13" s="128">
        <f t="shared" si="16"/>
        <v>0</v>
      </c>
      <c r="GC13" s="128">
        <f t="shared" si="16"/>
        <v>0</v>
      </c>
      <c r="GD13" s="128">
        <f t="shared" si="16"/>
        <v>0</v>
      </c>
      <c r="GE13" s="128">
        <f t="shared" si="16"/>
        <v>0</v>
      </c>
      <c r="GF13" s="128">
        <f t="shared" si="16"/>
        <v>0</v>
      </c>
      <c r="GG13" s="128">
        <f t="shared" si="16"/>
        <v>0</v>
      </c>
      <c r="GH13" s="128">
        <f t="shared" si="16"/>
        <v>0</v>
      </c>
      <c r="GI13" s="128">
        <f t="shared" si="16"/>
        <v>0</v>
      </c>
      <c r="GJ13" s="128">
        <f t="shared" si="16"/>
        <v>0</v>
      </c>
      <c r="GK13" s="128">
        <f t="shared" si="16"/>
        <v>0</v>
      </c>
      <c r="GL13" s="128">
        <f t="shared" si="16"/>
        <v>0</v>
      </c>
      <c r="GM13" s="128">
        <f t="shared" ref="GM13:GS13" si="17">COUNTIF(GM3:GM11,"Si")</f>
        <v>0</v>
      </c>
      <c r="GN13" s="128">
        <f t="shared" si="17"/>
        <v>0</v>
      </c>
      <c r="GO13" s="128">
        <f t="shared" si="17"/>
        <v>0</v>
      </c>
      <c r="GP13" s="128">
        <f t="shared" si="17"/>
        <v>0</v>
      </c>
      <c r="GQ13" s="128">
        <f t="shared" si="17"/>
        <v>0</v>
      </c>
      <c r="GR13" s="128">
        <f t="shared" si="17"/>
        <v>0</v>
      </c>
      <c r="GS13" s="128">
        <f t="shared" si="17"/>
        <v>0</v>
      </c>
      <c r="GT13" s="114"/>
      <c r="GU13" s="114"/>
      <c r="GV13" s="114"/>
      <c r="GW13" s="114"/>
      <c r="GX13" s="151"/>
      <c r="GY13" s="80"/>
    </row>
    <row r="14" spans="1:207" ht="17.25" thickTop="1" thickBot="1" x14ac:dyDescent="0.3">
      <c r="A14" s="152" t="s">
        <v>291</v>
      </c>
      <c r="B14" s="153">
        <f>B12+B13</f>
        <v>0</v>
      </c>
      <c r="C14" s="153">
        <f t="shared" ref="C14:BN14" si="18">C12+C13</f>
        <v>0</v>
      </c>
      <c r="D14" s="153">
        <f t="shared" si="18"/>
        <v>0</v>
      </c>
      <c r="E14" s="153">
        <f t="shared" si="18"/>
        <v>0</v>
      </c>
      <c r="F14" s="153">
        <f t="shared" si="18"/>
        <v>0</v>
      </c>
      <c r="G14" s="153">
        <f t="shared" si="18"/>
        <v>0</v>
      </c>
      <c r="H14" s="153">
        <f t="shared" si="18"/>
        <v>0</v>
      </c>
      <c r="I14" s="153">
        <f t="shared" si="18"/>
        <v>0</v>
      </c>
      <c r="J14" s="153">
        <f t="shared" si="18"/>
        <v>0</v>
      </c>
      <c r="K14" s="153">
        <f t="shared" si="18"/>
        <v>0</v>
      </c>
      <c r="L14" s="153">
        <f t="shared" si="18"/>
        <v>0</v>
      </c>
      <c r="M14" s="153">
        <f t="shared" si="18"/>
        <v>0</v>
      </c>
      <c r="N14" s="153">
        <f t="shared" si="18"/>
        <v>0</v>
      </c>
      <c r="O14" s="153">
        <f t="shared" si="18"/>
        <v>0</v>
      </c>
      <c r="P14" s="153">
        <f t="shared" si="18"/>
        <v>0</v>
      </c>
      <c r="Q14" s="153">
        <f t="shared" si="18"/>
        <v>0</v>
      </c>
      <c r="R14" s="153">
        <f t="shared" si="18"/>
        <v>0</v>
      </c>
      <c r="S14" s="153">
        <f t="shared" si="18"/>
        <v>0</v>
      </c>
      <c r="T14" s="153">
        <f t="shared" si="18"/>
        <v>0</v>
      </c>
      <c r="U14" s="153">
        <f t="shared" si="18"/>
        <v>0</v>
      </c>
      <c r="V14" s="153">
        <f t="shared" si="18"/>
        <v>0</v>
      </c>
      <c r="W14" s="153">
        <f t="shared" si="18"/>
        <v>0</v>
      </c>
      <c r="X14" s="153">
        <f t="shared" si="18"/>
        <v>0</v>
      </c>
      <c r="Y14" s="153">
        <f t="shared" si="18"/>
        <v>0</v>
      </c>
      <c r="Z14" s="153">
        <f t="shared" si="18"/>
        <v>0</v>
      </c>
      <c r="AA14" s="153">
        <f t="shared" si="18"/>
        <v>0</v>
      </c>
      <c r="AB14" s="153">
        <f t="shared" si="18"/>
        <v>0</v>
      </c>
      <c r="AC14" s="153">
        <f t="shared" si="18"/>
        <v>0</v>
      </c>
      <c r="AD14" s="153">
        <f t="shared" si="18"/>
        <v>0</v>
      </c>
      <c r="AE14" s="153">
        <f t="shared" si="18"/>
        <v>0</v>
      </c>
      <c r="AF14" s="153">
        <f t="shared" si="18"/>
        <v>0</v>
      </c>
      <c r="AG14" s="153">
        <f t="shared" si="18"/>
        <v>0</v>
      </c>
      <c r="AH14" s="153">
        <f t="shared" si="18"/>
        <v>0</v>
      </c>
      <c r="AI14" s="153">
        <f t="shared" si="18"/>
        <v>0</v>
      </c>
      <c r="AJ14" s="153">
        <f t="shared" si="18"/>
        <v>0</v>
      </c>
      <c r="AK14" s="153">
        <f t="shared" si="18"/>
        <v>0</v>
      </c>
      <c r="AL14" s="153">
        <f t="shared" si="18"/>
        <v>0</v>
      </c>
      <c r="AM14" s="153">
        <f t="shared" si="18"/>
        <v>0</v>
      </c>
      <c r="AN14" s="153">
        <f t="shared" si="18"/>
        <v>0</v>
      </c>
      <c r="AO14" s="153">
        <f t="shared" si="18"/>
        <v>0</v>
      </c>
      <c r="AP14" s="153">
        <f t="shared" si="18"/>
        <v>0</v>
      </c>
      <c r="AQ14" s="153">
        <f t="shared" si="18"/>
        <v>0</v>
      </c>
      <c r="AR14" s="153">
        <f t="shared" si="18"/>
        <v>0</v>
      </c>
      <c r="AS14" s="153">
        <f t="shared" si="18"/>
        <v>0</v>
      </c>
      <c r="AT14" s="153">
        <f t="shared" si="18"/>
        <v>0</v>
      </c>
      <c r="AU14" s="153">
        <f t="shared" si="18"/>
        <v>0</v>
      </c>
      <c r="AV14" s="153">
        <f t="shared" si="18"/>
        <v>0</v>
      </c>
      <c r="AW14" s="153">
        <f t="shared" si="18"/>
        <v>0</v>
      </c>
      <c r="AX14" s="153">
        <f t="shared" si="18"/>
        <v>0</v>
      </c>
      <c r="AY14" s="153">
        <f t="shared" si="18"/>
        <v>0</v>
      </c>
      <c r="AZ14" s="153">
        <f t="shared" si="18"/>
        <v>0</v>
      </c>
      <c r="BA14" s="153">
        <f t="shared" si="18"/>
        <v>0</v>
      </c>
      <c r="BB14" s="153">
        <f t="shared" si="18"/>
        <v>0</v>
      </c>
      <c r="BC14" s="153">
        <f t="shared" si="18"/>
        <v>0</v>
      </c>
      <c r="BD14" s="153">
        <f t="shared" si="18"/>
        <v>0</v>
      </c>
      <c r="BE14" s="153">
        <f t="shared" si="18"/>
        <v>0</v>
      </c>
      <c r="BF14" s="153">
        <f t="shared" si="18"/>
        <v>0</v>
      </c>
      <c r="BG14" s="153">
        <f t="shared" si="18"/>
        <v>0</v>
      </c>
      <c r="BH14" s="153">
        <f t="shared" si="18"/>
        <v>0</v>
      </c>
      <c r="BI14" s="153">
        <f t="shared" si="18"/>
        <v>0</v>
      </c>
      <c r="BJ14" s="153">
        <f t="shared" si="18"/>
        <v>0</v>
      </c>
      <c r="BK14" s="153">
        <f t="shared" si="18"/>
        <v>0</v>
      </c>
      <c r="BL14" s="153">
        <f t="shared" si="18"/>
        <v>0</v>
      </c>
      <c r="BM14" s="153">
        <f t="shared" si="18"/>
        <v>0</v>
      </c>
      <c r="BN14" s="153">
        <f t="shared" si="18"/>
        <v>0</v>
      </c>
      <c r="BO14" s="153">
        <f t="shared" ref="BO14:DZ14" si="19">BO12+BO13</f>
        <v>0</v>
      </c>
      <c r="BP14" s="153">
        <f t="shared" si="19"/>
        <v>0</v>
      </c>
      <c r="BQ14" s="153">
        <f t="shared" si="19"/>
        <v>0</v>
      </c>
      <c r="BR14" s="153">
        <f t="shared" si="19"/>
        <v>0</v>
      </c>
      <c r="BS14" s="153">
        <f t="shared" si="19"/>
        <v>0</v>
      </c>
      <c r="BT14" s="153">
        <f t="shared" si="19"/>
        <v>0</v>
      </c>
      <c r="BU14" s="153">
        <f t="shared" si="19"/>
        <v>0</v>
      </c>
      <c r="BV14" s="153">
        <f t="shared" si="19"/>
        <v>0</v>
      </c>
      <c r="BW14" s="153">
        <f t="shared" si="19"/>
        <v>0</v>
      </c>
      <c r="BX14" s="153">
        <f t="shared" si="19"/>
        <v>0</v>
      </c>
      <c r="BY14" s="153">
        <f t="shared" si="19"/>
        <v>0</v>
      </c>
      <c r="BZ14" s="153">
        <f t="shared" si="19"/>
        <v>0</v>
      </c>
      <c r="CA14" s="153">
        <f t="shared" si="19"/>
        <v>0</v>
      </c>
      <c r="CB14" s="153">
        <f t="shared" si="19"/>
        <v>0</v>
      </c>
      <c r="CC14" s="153">
        <f t="shared" si="19"/>
        <v>0</v>
      </c>
      <c r="CD14" s="153">
        <f t="shared" si="19"/>
        <v>0</v>
      </c>
      <c r="CE14" s="153">
        <f t="shared" si="19"/>
        <v>0</v>
      </c>
      <c r="CF14" s="153">
        <f t="shared" si="19"/>
        <v>0</v>
      </c>
      <c r="CG14" s="153">
        <f t="shared" si="19"/>
        <v>0</v>
      </c>
      <c r="CH14" s="153">
        <f t="shared" si="19"/>
        <v>0</v>
      </c>
      <c r="CI14" s="153">
        <f t="shared" si="19"/>
        <v>0</v>
      </c>
      <c r="CJ14" s="153">
        <f t="shared" si="19"/>
        <v>0</v>
      </c>
      <c r="CK14" s="153">
        <f t="shared" si="19"/>
        <v>0</v>
      </c>
      <c r="CL14" s="153">
        <f t="shared" si="19"/>
        <v>0</v>
      </c>
      <c r="CM14" s="153">
        <f t="shared" si="19"/>
        <v>0</v>
      </c>
      <c r="CN14" s="153">
        <f t="shared" si="19"/>
        <v>0</v>
      </c>
      <c r="CO14" s="153">
        <f t="shared" si="19"/>
        <v>0</v>
      </c>
      <c r="CP14" s="153">
        <f t="shared" si="19"/>
        <v>0</v>
      </c>
      <c r="CQ14" s="153">
        <f t="shared" si="19"/>
        <v>0</v>
      </c>
      <c r="CR14" s="153">
        <f t="shared" si="19"/>
        <v>0</v>
      </c>
      <c r="CS14" s="153">
        <f t="shared" si="19"/>
        <v>0</v>
      </c>
      <c r="CT14" s="153">
        <f t="shared" si="19"/>
        <v>0</v>
      </c>
      <c r="CU14" s="153">
        <f t="shared" si="19"/>
        <v>0</v>
      </c>
      <c r="CV14" s="153">
        <f t="shared" si="19"/>
        <v>0</v>
      </c>
      <c r="CW14" s="153">
        <f t="shared" si="19"/>
        <v>0</v>
      </c>
      <c r="CX14" s="153">
        <f t="shared" si="19"/>
        <v>0</v>
      </c>
      <c r="CY14" s="153">
        <f t="shared" si="19"/>
        <v>0</v>
      </c>
      <c r="CZ14" s="153">
        <f t="shared" si="19"/>
        <v>0</v>
      </c>
      <c r="DA14" s="153">
        <f t="shared" si="19"/>
        <v>0</v>
      </c>
      <c r="DB14" s="153">
        <f t="shared" si="19"/>
        <v>0</v>
      </c>
      <c r="DC14" s="153">
        <f t="shared" si="19"/>
        <v>0</v>
      </c>
      <c r="DD14" s="153">
        <f t="shared" si="19"/>
        <v>0</v>
      </c>
      <c r="DE14" s="153">
        <f t="shared" si="19"/>
        <v>0</v>
      </c>
      <c r="DF14" s="153">
        <f t="shared" si="19"/>
        <v>0</v>
      </c>
      <c r="DG14" s="153">
        <f t="shared" si="19"/>
        <v>0</v>
      </c>
      <c r="DH14" s="153">
        <f t="shared" si="19"/>
        <v>0</v>
      </c>
      <c r="DI14" s="153">
        <f t="shared" si="19"/>
        <v>0</v>
      </c>
      <c r="DJ14" s="153">
        <f t="shared" si="19"/>
        <v>0</v>
      </c>
      <c r="DK14" s="153">
        <f t="shared" si="19"/>
        <v>0</v>
      </c>
      <c r="DL14" s="153">
        <f t="shared" si="19"/>
        <v>0</v>
      </c>
      <c r="DM14" s="153">
        <f t="shared" si="19"/>
        <v>0</v>
      </c>
      <c r="DN14" s="153">
        <f t="shared" si="19"/>
        <v>0</v>
      </c>
      <c r="DO14" s="153">
        <f t="shared" si="19"/>
        <v>0</v>
      </c>
      <c r="DP14" s="153">
        <f t="shared" si="19"/>
        <v>0</v>
      </c>
      <c r="DQ14" s="153">
        <f t="shared" si="19"/>
        <v>0</v>
      </c>
      <c r="DR14" s="153">
        <f t="shared" si="19"/>
        <v>0</v>
      </c>
      <c r="DS14" s="153">
        <f t="shared" si="19"/>
        <v>0</v>
      </c>
      <c r="DT14" s="153">
        <f t="shared" si="19"/>
        <v>0</v>
      </c>
      <c r="DU14" s="153">
        <f t="shared" si="19"/>
        <v>0</v>
      </c>
      <c r="DV14" s="153">
        <f t="shared" si="19"/>
        <v>0</v>
      </c>
      <c r="DW14" s="153">
        <f t="shared" si="19"/>
        <v>0</v>
      </c>
      <c r="DX14" s="153">
        <f t="shared" si="19"/>
        <v>0</v>
      </c>
      <c r="DY14" s="153">
        <f t="shared" si="19"/>
        <v>0</v>
      </c>
      <c r="DZ14" s="153">
        <f t="shared" si="19"/>
        <v>0</v>
      </c>
      <c r="EA14" s="153">
        <f t="shared" ref="EA14:GL14" si="20">EA12+EA13</f>
        <v>0</v>
      </c>
      <c r="EB14" s="153">
        <f t="shared" si="20"/>
        <v>0</v>
      </c>
      <c r="EC14" s="153">
        <f t="shared" si="20"/>
        <v>0</v>
      </c>
      <c r="ED14" s="153">
        <f t="shared" si="20"/>
        <v>0</v>
      </c>
      <c r="EE14" s="153">
        <f t="shared" si="20"/>
        <v>0</v>
      </c>
      <c r="EF14" s="153">
        <f t="shared" si="20"/>
        <v>0</v>
      </c>
      <c r="EG14" s="153">
        <f t="shared" si="20"/>
        <v>0</v>
      </c>
      <c r="EH14" s="153">
        <f t="shared" si="20"/>
        <v>0</v>
      </c>
      <c r="EI14" s="153">
        <f t="shared" si="20"/>
        <v>0</v>
      </c>
      <c r="EJ14" s="153">
        <f t="shared" si="20"/>
        <v>0</v>
      </c>
      <c r="EK14" s="153">
        <f t="shared" si="20"/>
        <v>0</v>
      </c>
      <c r="EL14" s="153">
        <f t="shared" si="20"/>
        <v>0</v>
      </c>
      <c r="EM14" s="153">
        <f t="shared" si="20"/>
        <v>0</v>
      </c>
      <c r="EN14" s="153">
        <f t="shared" si="20"/>
        <v>0</v>
      </c>
      <c r="EO14" s="153">
        <f t="shared" si="20"/>
        <v>0</v>
      </c>
      <c r="EP14" s="153">
        <f t="shared" si="20"/>
        <v>0</v>
      </c>
      <c r="EQ14" s="153">
        <f t="shared" si="20"/>
        <v>0</v>
      </c>
      <c r="ER14" s="153">
        <f t="shared" si="20"/>
        <v>0</v>
      </c>
      <c r="ES14" s="153">
        <f t="shared" si="20"/>
        <v>0</v>
      </c>
      <c r="ET14" s="153">
        <f t="shared" si="20"/>
        <v>0</v>
      </c>
      <c r="EU14" s="153">
        <f t="shared" si="20"/>
        <v>0</v>
      </c>
      <c r="EV14" s="153">
        <f t="shared" si="20"/>
        <v>0</v>
      </c>
      <c r="EW14" s="153">
        <f t="shared" si="20"/>
        <v>0</v>
      </c>
      <c r="EX14" s="153">
        <f t="shared" si="20"/>
        <v>0</v>
      </c>
      <c r="EY14" s="153">
        <f t="shared" si="20"/>
        <v>0</v>
      </c>
      <c r="EZ14" s="153">
        <f t="shared" si="20"/>
        <v>0</v>
      </c>
      <c r="FA14" s="153">
        <f t="shared" si="20"/>
        <v>0</v>
      </c>
      <c r="FB14" s="153">
        <f t="shared" si="20"/>
        <v>0</v>
      </c>
      <c r="FC14" s="153">
        <f t="shared" si="20"/>
        <v>0</v>
      </c>
      <c r="FD14" s="153">
        <f t="shared" si="20"/>
        <v>0</v>
      </c>
      <c r="FE14" s="153">
        <f t="shared" si="20"/>
        <v>0</v>
      </c>
      <c r="FF14" s="153">
        <f t="shared" si="20"/>
        <v>0</v>
      </c>
      <c r="FG14" s="153">
        <f t="shared" si="20"/>
        <v>0</v>
      </c>
      <c r="FH14" s="153">
        <f t="shared" si="20"/>
        <v>0</v>
      </c>
      <c r="FI14" s="153">
        <f t="shared" si="20"/>
        <v>0</v>
      </c>
      <c r="FJ14" s="153">
        <f t="shared" si="20"/>
        <v>0</v>
      </c>
      <c r="FK14" s="153">
        <f t="shared" si="20"/>
        <v>0</v>
      </c>
      <c r="FL14" s="153">
        <f t="shared" si="20"/>
        <v>0</v>
      </c>
      <c r="FM14" s="153">
        <f t="shared" si="20"/>
        <v>0</v>
      </c>
      <c r="FN14" s="153">
        <f t="shared" si="20"/>
        <v>0</v>
      </c>
      <c r="FO14" s="153">
        <f t="shared" si="20"/>
        <v>0</v>
      </c>
      <c r="FP14" s="153">
        <f t="shared" si="20"/>
        <v>0</v>
      </c>
      <c r="FQ14" s="153">
        <f t="shared" si="20"/>
        <v>0</v>
      </c>
      <c r="FR14" s="153">
        <f t="shared" si="20"/>
        <v>0</v>
      </c>
      <c r="FS14" s="153">
        <f t="shared" si="20"/>
        <v>0</v>
      </c>
      <c r="FT14" s="153">
        <f t="shared" si="20"/>
        <v>0</v>
      </c>
      <c r="FU14" s="153">
        <f t="shared" si="20"/>
        <v>0</v>
      </c>
      <c r="FV14" s="153">
        <f t="shared" si="20"/>
        <v>0</v>
      </c>
      <c r="FW14" s="153">
        <f t="shared" si="20"/>
        <v>0</v>
      </c>
      <c r="FX14" s="153">
        <f t="shared" si="20"/>
        <v>0</v>
      </c>
      <c r="FY14" s="153">
        <f t="shared" si="20"/>
        <v>0</v>
      </c>
      <c r="FZ14" s="153">
        <f t="shared" si="20"/>
        <v>0</v>
      </c>
      <c r="GA14" s="153">
        <f t="shared" si="20"/>
        <v>0</v>
      </c>
      <c r="GB14" s="153">
        <f t="shared" si="20"/>
        <v>0</v>
      </c>
      <c r="GC14" s="153">
        <f t="shared" si="20"/>
        <v>0</v>
      </c>
      <c r="GD14" s="153">
        <f t="shared" si="20"/>
        <v>0</v>
      </c>
      <c r="GE14" s="153">
        <f t="shared" si="20"/>
        <v>0</v>
      </c>
      <c r="GF14" s="153">
        <f t="shared" si="20"/>
        <v>0</v>
      </c>
      <c r="GG14" s="153">
        <f t="shared" si="20"/>
        <v>0</v>
      </c>
      <c r="GH14" s="153">
        <f t="shared" si="20"/>
        <v>0</v>
      </c>
      <c r="GI14" s="153">
        <f t="shared" si="20"/>
        <v>0</v>
      </c>
      <c r="GJ14" s="153">
        <f t="shared" si="20"/>
        <v>0</v>
      </c>
      <c r="GK14" s="153">
        <f t="shared" si="20"/>
        <v>0</v>
      </c>
      <c r="GL14" s="153">
        <f t="shared" si="20"/>
        <v>0</v>
      </c>
      <c r="GM14" s="153">
        <f t="shared" ref="GM14:GS14" si="21">GM12+GM13</f>
        <v>0</v>
      </c>
      <c r="GN14" s="153">
        <f t="shared" si="21"/>
        <v>0</v>
      </c>
      <c r="GO14" s="153">
        <f t="shared" si="21"/>
        <v>0</v>
      </c>
      <c r="GP14" s="153">
        <f t="shared" si="21"/>
        <v>0</v>
      </c>
      <c r="GQ14" s="153">
        <f t="shared" si="21"/>
        <v>0</v>
      </c>
      <c r="GR14" s="153">
        <f t="shared" si="21"/>
        <v>0</v>
      </c>
      <c r="GS14" s="153">
        <f t="shared" si="21"/>
        <v>0</v>
      </c>
      <c r="GT14" s="114"/>
      <c r="GU14" s="114"/>
      <c r="GV14" s="114"/>
      <c r="GW14" s="114"/>
      <c r="GX14" s="151"/>
      <c r="GY14" s="80"/>
    </row>
    <row r="15" spans="1:207" ht="80.25" customHeight="1" thickTop="1" x14ac:dyDescent="0.25">
      <c r="B15" s="122" t="str">
        <f>IF(B2="No","",IF(B13&gt;=3,"Vulnerabilidad Alta",IF(B13&gt;=1,"Vulnerabilidad Media",IF(B13&lt;1,"Vulnerabilidad Baja"))))</f>
        <v/>
      </c>
      <c r="C15" s="122" t="str">
        <f t="shared" ref="C15:BN15" si="22">IF(C2="No","",IF(C13&gt;=3,"Vulnerabilidad Alta",IF(C13&gt;=1,"Vulnerabilidad Media",IF(C13&lt;1,"Vulnerabilidad Baja"))))</f>
        <v/>
      </c>
      <c r="D15" s="122" t="str">
        <f t="shared" si="22"/>
        <v/>
      </c>
      <c r="E15" s="122" t="str">
        <f t="shared" si="22"/>
        <v/>
      </c>
      <c r="F15" s="122" t="str">
        <f t="shared" si="22"/>
        <v/>
      </c>
      <c r="G15" s="122" t="str">
        <f t="shared" si="22"/>
        <v/>
      </c>
      <c r="H15" s="122" t="str">
        <f t="shared" si="22"/>
        <v/>
      </c>
      <c r="I15" s="122" t="str">
        <f t="shared" si="22"/>
        <v/>
      </c>
      <c r="J15" s="122" t="str">
        <f t="shared" si="22"/>
        <v/>
      </c>
      <c r="K15" s="122" t="str">
        <f t="shared" si="22"/>
        <v/>
      </c>
      <c r="L15" s="122" t="str">
        <f t="shared" si="22"/>
        <v/>
      </c>
      <c r="M15" s="122" t="str">
        <f t="shared" si="22"/>
        <v/>
      </c>
      <c r="N15" s="122" t="str">
        <f t="shared" si="22"/>
        <v/>
      </c>
      <c r="O15" s="122" t="str">
        <f t="shared" si="22"/>
        <v/>
      </c>
      <c r="P15" s="122" t="str">
        <f t="shared" si="22"/>
        <v/>
      </c>
      <c r="Q15" s="122" t="str">
        <f t="shared" si="22"/>
        <v/>
      </c>
      <c r="R15" s="122" t="str">
        <f t="shared" si="22"/>
        <v/>
      </c>
      <c r="S15" s="122" t="str">
        <f t="shared" si="22"/>
        <v/>
      </c>
      <c r="T15" s="122" t="str">
        <f t="shared" si="22"/>
        <v/>
      </c>
      <c r="U15" s="122" t="str">
        <f t="shared" si="22"/>
        <v/>
      </c>
      <c r="V15" s="122" t="str">
        <f t="shared" si="22"/>
        <v/>
      </c>
      <c r="W15" s="122" t="str">
        <f t="shared" si="22"/>
        <v/>
      </c>
      <c r="X15" s="122" t="str">
        <f t="shared" si="22"/>
        <v/>
      </c>
      <c r="Y15" s="122" t="str">
        <f t="shared" si="22"/>
        <v/>
      </c>
      <c r="Z15" s="122" t="str">
        <f t="shared" si="22"/>
        <v/>
      </c>
      <c r="AA15" s="122" t="str">
        <f t="shared" si="22"/>
        <v/>
      </c>
      <c r="AB15" s="122" t="str">
        <f t="shared" si="22"/>
        <v/>
      </c>
      <c r="AC15" s="122" t="str">
        <f t="shared" si="22"/>
        <v/>
      </c>
      <c r="AD15" s="122" t="str">
        <f t="shared" si="22"/>
        <v/>
      </c>
      <c r="AE15" s="122" t="str">
        <f t="shared" si="22"/>
        <v/>
      </c>
      <c r="AF15" s="122" t="str">
        <f t="shared" si="22"/>
        <v/>
      </c>
      <c r="AG15" s="122" t="str">
        <f t="shared" si="22"/>
        <v/>
      </c>
      <c r="AH15" s="122" t="str">
        <f t="shared" si="22"/>
        <v/>
      </c>
      <c r="AI15" s="122" t="str">
        <f t="shared" si="22"/>
        <v/>
      </c>
      <c r="AJ15" s="122" t="str">
        <f t="shared" si="22"/>
        <v/>
      </c>
      <c r="AK15" s="122" t="str">
        <f t="shared" si="22"/>
        <v/>
      </c>
      <c r="AL15" s="122" t="str">
        <f t="shared" si="22"/>
        <v/>
      </c>
      <c r="AM15" s="122" t="str">
        <f t="shared" si="22"/>
        <v/>
      </c>
      <c r="AN15" s="122" t="str">
        <f t="shared" si="22"/>
        <v/>
      </c>
      <c r="AO15" s="122" t="str">
        <f t="shared" si="22"/>
        <v/>
      </c>
      <c r="AP15" s="122" t="str">
        <f t="shared" si="22"/>
        <v/>
      </c>
      <c r="AQ15" s="122" t="str">
        <f t="shared" si="22"/>
        <v/>
      </c>
      <c r="AR15" s="122" t="str">
        <f t="shared" si="22"/>
        <v/>
      </c>
      <c r="AS15" s="122" t="str">
        <f t="shared" si="22"/>
        <v/>
      </c>
      <c r="AT15" s="122" t="str">
        <f t="shared" si="22"/>
        <v/>
      </c>
      <c r="AU15" s="122" t="str">
        <f t="shared" si="22"/>
        <v/>
      </c>
      <c r="AV15" s="122" t="str">
        <f t="shared" si="22"/>
        <v/>
      </c>
      <c r="AW15" s="122" t="str">
        <f t="shared" si="22"/>
        <v/>
      </c>
      <c r="AX15" s="122" t="str">
        <f t="shared" si="22"/>
        <v/>
      </c>
      <c r="AY15" s="122" t="str">
        <f t="shared" si="22"/>
        <v/>
      </c>
      <c r="AZ15" s="122" t="str">
        <f t="shared" si="22"/>
        <v/>
      </c>
      <c r="BA15" s="122" t="str">
        <f t="shared" si="22"/>
        <v/>
      </c>
      <c r="BB15" s="122" t="str">
        <f t="shared" si="22"/>
        <v/>
      </c>
      <c r="BC15" s="122" t="str">
        <f t="shared" si="22"/>
        <v/>
      </c>
      <c r="BD15" s="122" t="str">
        <f t="shared" si="22"/>
        <v/>
      </c>
      <c r="BE15" s="122" t="str">
        <f t="shared" si="22"/>
        <v/>
      </c>
      <c r="BF15" s="122" t="str">
        <f t="shared" si="22"/>
        <v/>
      </c>
      <c r="BG15" s="122" t="str">
        <f t="shared" si="22"/>
        <v/>
      </c>
      <c r="BH15" s="122" t="str">
        <f t="shared" si="22"/>
        <v/>
      </c>
      <c r="BI15" s="122" t="str">
        <f t="shared" si="22"/>
        <v/>
      </c>
      <c r="BJ15" s="122" t="str">
        <f t="shared" si="22"/>
        <v/>
      </c>
      <c r="BK15" s="122" t="str">
        <f t="shared" si="22"/>
        <v/>
      </c>
      <c r="BL15" s="122" t="str">
        <f t="shared" si="22"/>
        <v/>
      </c>
      <c r="BM15" s="122" t="str">
        <f t="shared" si="22"/>
        <v/>
      </c>
      <c r="BN15" s="122" t="str">
        <f t="shared" si="22"/>
        <v/>
      </c>
      <c r="BO15" s="122" t="str">
        <f t="shared" ref="BO15:DZ15" si="23">IF(BO2="No","",IF(BO13&gt;=3,"Vulnerabilidad Alta",IF(BO13&gt;=1,"Vulnerabilidad Media",IF(BO13&lt;1,"Vulnerabilidad Baja"))))</f>
        <v/>
      </c>
      <c r="BP15" s="122" t="str">
        <f t="shared" si="23"/>
        <v/>
      </c>
      <c r="BQ15" s="122" t="str">
        <f t="shared" si="23"/>
        <v/>
      </c>
      <c r="BR15" s="122" t="str">
        <f t="shared" si="23"/>
        <v/>
      </c>
      <c r="BS15" s="122" t="str">
        <f t="shared" si="23"/>
        <v/>
      </c>
      <c r="BT15" s="122" t="str">
        <f t="shared" si="23"/>
        <v/>
      </c>
      <c r="BU15" s="122" t="str">
        <f t="shared" si="23"/>
        <v/>
      </c>
      <c r="BV15" s="122" t="str">
        <f t="shared" si="23"/>
        <v/>
      </c>
      <c r="BW15" s="122" t="str">
        <f t="shared" si="23"/>
        <v/>
      </c>
      <c r="BX15" s="122" t="str">
        <f t="shared" si="23"/>
        <v/>
      </c>
      <c r="BY15" s="122" t="str">
        <f t="shared" si="23"/>
        <v/>
      </c>
      <c r="BZ15" s="122" t="str">
        <f t="shared" si="23"/>
        <v/>
      </c>
      <c r="CA15" s="122" t="str">
        <f t="shared" si="23"/>
        <v/>
      </c>
      <c r="CB15" s="122" t="str">
        <f t="shared" si="23"/>
        <v/>
      </c>
      <c r="CC15" s="122" t="str">
        <f t="shared" si="23"/>
        <v/>
      </c>
      <c r="CD15" s="122" t="str">
        <f t="shared" si="23"/>
        <v/>
      </c>
      <c r="CE15" s="122" t="str">
        <f t="shared" si="23"/>
        <v/>
      </c>
      <c r="CF15" s="122" t="str">
        <f t="shared" si="23"/>
        <v/>
      </c>
      <c r="CG15" s="122" t="str">
        <f t="shared" si="23"/>
        <v/>
      </c>
      <c r="CH15" s="122" t="str">
        <f t="shared" si="23"/>
        <v/>
      </c>
      <c r="CI15" s="122" t="str">
        <f t="shared" si="23"/>
        <v/>
      </c>
      <c r="CJ15" s="122" t="str">
        <f t="shared" si="23"/>
        <v/>
      </c>
      <c r="CK15" s="122" t="str">
        <f t="shared" si="23"/>
        <v/>
      </c>
      <c r="CL15" s="122" t="str">
        <f t="shared" si="23"/>
        <v/>
      </c>
      <c r="CM15" s="122" t="str">
        <f t="shared" si="23"/>
        <v/>
      </c>
      <c r="CN15" s="122" t="str">
        <f t="shared" si="23"/>
        <v/>
      </c>
      <c r="CO15" s="122" t="str">
        <f t="shared" si="23"/>
        <v/>
      </c>
      <c r="CP15" s="122" t="str">
        <f t="shared" si="23"/>
        <v/>
      </c>
      <c r="CQ15" s="122" t="str">
        <f t="shared" si="23"/>
        <v/>
      </c>
      <c r="CR15" s="122" t="str">
        <f t="shared" si="23"/>
        <v/>
      </c>
      <c r="CS15" s="122" t="str">
        <f t="shared" si="23"/>
        <v/>
      </c>
      <c r="CT15" s="122" t="str">
        <f t="shared" si="23"/>
        <v/>
      </c>
      <c r="CU15" s="122" t="str">
        <f t="shared" si="23"/>
        <v/>
      </c>
      <c r="CV15" s="122" t="str">
        <f t="shared" si="23"/>
        <v/>
      </c>
      <c r="CW15" s="122" t="str">
        <f t="shared" si="23"/>
        <v/>
      </c>
      <c r="CX15" s="122" t="str">
        <f t="shared" si="23"/>
        <v/>
      </c>
      <c r="CY15" s="122" t="str">
        <f t="shared" si="23"/>
        <v/>
      </c>
      <c r="CZ15" s="122" t="str">
        <f t="shared" si="23"/>
        <v/>
      </c>
      <c r="DA15" s="122" t="str">
        <f t="shared" si="23"/>
        <v/>
      </c>
      <c r="DB15" s="122" t="str">
        <f t="shared" si="23"/>
        <v/>
      </c>
      <c r="DC15" s="122" t="str">
        <f t="shared" si="23"/>
        <v/>
      </c>
      <c r="DD15" s="122" t="str">
        <f t="shared" si="23"/>
        <v/>
      </c>
      <c r="DE15" s="122" t="str">
        <f t="shared" si="23"/>
        <v/>
      </c>
      <c r="DF15" s="122" t="str">
        <f t="shared" si="23"/>
        <v/>
      </c>
      <c r="DG15" s="122" t="str">
        <f t="shared" si="23"/>
        <v/>
      </c>
      <c r="DH15" s="122" t="str">
        <f t="shared" si="23"/>
        <v/>
      </c>
      <c r="DI15" s="122" t="str">
        <f t="shared" si="23"/>
        <v/>
      </c>
      <c r="DJ15" s="122" t="str">
        <f t="shared" si="23"/>
        <v/>
      </c>
      <c r="DK15" s="122" t="str">
        <f t="shared" si="23"/>
        <v/>
      </c>
      <c r="DL15" s="122" t="str">
        <f t="shared" si="23"/>
        <v/>
      </c>
      <c r="DM15" s="122" t="str">
        <f t="shared" si="23"/>
        <v/>
      </c>
      <c r="DN15" s="122" t="str">
        <f t="shared" si="23"/>
        <v/>
      </c>
      <c r="DO15" s="122" t="str">
        <f t="shared" si="23"/>
        <v/>
      </c>
      <c r="DP15" s="122" t="str">
        <f t="shared" si="23"/>
        <v/>
      </c>
      <c r="DQ15" s="122" t="str">
        <f t="shared" si="23"/>
        <v/>
      </c>
      <c r="DR15" s="122" t="str">
        <f t="shared" si="23"/>
        <v/>
      </c>
      <c r="DS15" s="122" t="str">
        <f t="shared" si="23"/>
        <v/>
      </c>
      <c r="DT15" s="122" t="str">
        <f t="shared" si="23"/>
        <v/>
      </c>
      <c r="DU15" s="122" t="str">
        <f t="shared" si="23"/>
        <v/>
      </c>
      <c r="DV15" s="122" t="str">
        <f t="shared" si="23"/>
        <v/>
      </c>
      <c r="DW15" s="122" t="str">
        <f t="shared" si="23"/>
        <v/>
      </c>
      <c r="DX15" s="122" t="str">
        <f t="shared" si="23"/>
        <v/>
      </c>
      <c r="DY15" s="122" t="str">
        <f t="shared" si="23"/>
        <v/>
      </c>
      <c r="DZ15" s="122" t="str">
        <f t="shared" si="23"/>
        <v/>
      </c>
      <c r="EA15" s="122" t="str">
        <f t="shared" ref="EA15:GL15" si="24">IF(EA2="No","",IF(EA13&gt;=3,"Vulnerabilidad Alta",IF(EA13&gt;=1,"Vulnerabilidad Media",IF(EA13&lt;1,"Vulnerabilidad Baja"))))</f>
        <v/>
      </c>
      <c r="EB15" s="122" t="str">
        <f t="shared" si="24"/>
        <v/>
      </c>
      <c r="EC15" s="122" t="str">
        <f t="shared" si="24"/>
        <v/>
      </c>
      <c r="ED15" s="122" t="str">
        <f t="shared" si="24"/>
        <v/>
      </c>
      <c r="EE15" s="122" t="str">
        <f t="shared" si="24"/>
        <v/>
      </c>
      <c r="EF15" s="122" t="str">
        <f t="shared" si="24"/>
        <v/>
      </c>
      <c r="EG15" s="122" t="str">
        <f t="shared" si="24"/>
        <v/>
      </c>
      <c r="EH15" s="122" t="str">
        <f t="shared" si="24"/>
        <v/>
      </c>
      <c r="EI15" s="122" t="str">
        <f t="shared" si="24"/>
        <v/>
      </c>
      <c r="EJ15" s="122" t="str">
        <f t="shared" si="24"/>
        <v/>
      </c>
      <c r="EK15" s="122" t="str">
        <f t="shared" si="24"/>
        <v/>
      </c>
      <c r="EL15" s="122" t="str">
        <f t="shared" si="24"/>
        <v/>
      </c>
      <c r="EM15" s="122" t="str">
        <f t="shared" si="24"/>
        <v/>
      </c>
      <c r="EN15" s="122" t="str">
        <f t="shared" si="24"/>
        <v/>
      </c>
      <c r="EO15" s="122" t="str">
        <f t="shared" si="24"/>
        <v/>
      </c>
      <c r="EP15" s="122" t="str">
        <f t="shared" si="24"/>
        <v/>
      </c>
      <c r="EQ15" s="122" t="str">
        <f t="shared" si="24"/>
        <v/>
      </c>
      <c r="ER15" s="122" t="str">
        <f t="shared" si="24"/>
        <v/>
      </c>
      <c r="ES15" s="122" t="str">
        <f t="shared" si="24"/>
        <v/>
      </c>
      <c r="ET15" s="122" t="str">
        <f t="shared" si="24"/>
        <v/>
      </c>
      <c r="EU15" s="122" t="str">
        <f t="shared" si="24"/>
        <v/>
      </c>
      <c r="EV15" s="122" t="str">
        <f t="shared" si="24"/>
        <v/>
      </c>
      <c r="EW15" s="122" t="str">
        <f t="shared" si="24"/>
        <v/>
      </c>
      <c r="EX15" s="122" t="str">
        <f t="shared" si="24"/>
        <v/>
      </c>
      <c r="EY15" s="122" t="str">
        <f t="shared" si="24"/>
        <v/>
      </c>
      <c r="EZ15" s="122" t="str">
        <f t="shared" si="24"/>
        <v/>
      </c>
      <c r="FA15" s="122" t="str">
        <f t="shared" si="24"/>
        <v/>
      </c>
      <c r="FB15" s="122" t="str">
        <f t="shared" si="24"/>
        <v/>
      </c>
      <c r="FC15" s="122" t="str">
        <f t="shared" si="24"/>
        <v/>
      </c>
      <c r="FD15" s="122" t="str">
        <f t="shared" si="24"/>
        <v/>
      </c>
      <c r="FE15" s="122" t="str">
        <f t="shared" si="24"/>
        <v/>
      </c>
      <c r="FF15" s="122" t="str">
        <f t="shared" si="24"/>
        <v/>
      </c>
      <c r="FG15" s="122" t="str">
        <f t="shared" si="24"/>
        <v/>
      </c>
      <c r="FH15" s="122" t="str">
        <f t="shared" si="24"/>
        <v/>
      </c>
      <c r="FI15" s="122" t="str">
        <f t="shared" si="24"/>
        <v/>
      </c>
      <c r="FJ15" s="122" t="str">
        <f t="shared" si="24"/>
        <v/>
      </c>
      <c r="FK15" s="122" t="str">
        <f t="shared" si="24"/>
        <v/>
      </c>
      <c r="FL15" s="122" t="str">
        <f t="shared" si="24"/>
        <v/>
      </c>
      <c r="FM15" s="122" t="str">
        <f t="shared" si="24"/>
        <v/>
      </c>
      <c r="FN15" s="122" t="str">
        <f t="shared" si="24"/>
        <v/>
      </c>
      <c r="FO15" s="122" t="str">
        <f t="shared" si="24"/>
        <v/>
      </c>
      <c r="FP15" s="122" t="str">
        <f t="shared" si="24"/>
        <v/>
      </c>
      <c r="FQ15" s="122" t="str">
        <f t="shared" si="24"/>
        <v/>
      </c>
      <c r="FR15" s="122" t="str">
        <f t="shared" si="24"/>
        <v/>
      </c>
      <c r="FS15" s="122" t="str">
        <f t="shared" si="24"/>
        <v/>
      </c>
      <c r="FT15" s="122" t="str">
        <f t="shared" si="24"/>
        <v/>
      </c>
      <c r="FU15" s="122" t="str">
        <f t="shared" si="24"/>
        <v/>
      </c>
      <c r="FV15" s="122" t="str">
        <f t="shared" si="24"/>
        <v/>
      </c>
      <c r="FW15" s="122" t="str">
        <f t="shared" si="24"/>
        <v/>
      </c>
      <c r="FX15" s="122" t="str">
        <f t="shared" si="24"/>
        <v/>
      </c>
      <c r="FY15" s="122" t="str">
        <f t="shared" si="24"/>
        <v/>
      </c>
      <c r="FZ15" s="122" t="str">
        <f t="shared" si="24"/>
        <v/>
      </c>
      <c r="GA15" s="122" t="str">
        <f t="shared" si="24"/>
        <v/>
      </c>
      <c r="GB15" s="122" t="str">
        <f t="shared" si="24"/>
        <v/>
      </c>
      <c r="GC15" s="122" t="str">
        <f t="shared" si="24"/>
        <v/>
      </c>
      <c r="GD15" s="122" t="str">
        <f t="shared" si="24"/>
        <v/>
      </c>
      <c r="GE15" s="122" t="str">
        <f t="shared" si="24"/>
        <v/>
      </c>
      <c r="GF15" s="122" t="str">
        <f t="shared" si="24"/>
        <v/>
      </c>
      <c r="GG15" s="122" t="str">
        <f t="shared" si="24"/>
        <v/>
      </c>
      <c r="GH15" s="122" t="str">
        <f t="shared" si="24"/>
        <v/>
      </c>
      <c r="GI15" s="122" t="str">
        <f t="shared" si="24"/>
        <v/>
      </c>
      <c r="GJ15" s="122" t="str">
        <f t="shared" si="24"/>
        <v/>
      </c>
      <c r="GK15" s="122" t="str">
        <f t="shared" si="24"/>
        <v/>
      </c>
      <c r="GL15" s="122" t="str">
        <f t="shared" si="24"/>
        <v/>
      </c>
      <c r="GM15" s="122" t="str">
        <f t="shared" ref="GM15:GS15" si="25">IF(GM2="No","",IF(GM13&gt;=3,"Vulnerabilidad Alta",IF(GM13&gt;=1,"Vulnerabilidad Media",IF(GM13&lt;1,"Vulnerabilidad Baja"))))</f>
        <v/>
      </c>
      <c r="GN15" s="122" t="str">
        <f t="shared" si="25"/>
        <v/>
      </c>
      <c r="GO15" s="122" t="str">
        <f t="shared" si="25"/>
        <v/>
      </c>
      <c r="GP15" s="122" t="str">
        <f t="shared" si="25"/>
        <v/>
      </c>
      <c r="GQ15" s="122" t="str">
        <f t="shared" si="25"/>
        <v/>
      </c>
      <c r="GR15" s="122" t="str">
        <f t="shared" si="25"/>
        <v/>
      </c>
      <c r="GS15" s="122" t="str">
        <f t="shared" si="25"/>
        <v/>
      </c>
    </row>
    <row r="16" spans="1:207" ht="15.75" thickBot="1" x14ac:dyDescent="0.3"/>
    <row r="17" spans="1:3" ht="16.5" thickTop="1" thickBot="1" x14ac:dyDescent="0.3">
      <c r="A17" s="132" t="s">
        <v>292</v>
      </c>
      <c r="B17" s="132" t="s">
        <v>58</v>
      </c>
      <c r="C17" s="132" t="s">
        <v>14</v>
      </c>
    </row>
    <row r="18" spans="1:3" ht="16.5" thickTop="1" thickBot="1" x14ac:dyDescent="0.3">
      <c r="A18" s="130" t="s">
        <v>277</v>
      </c>
      <c r="B18" s="81" t="str">
        <f>IF($B$2="No","",COUNTIF($B$15:$GS$15,"Vulnerabilidad Alta"))</f>
        <v/>
      </c>
      <c r="C18" s="86" t="str">
        <f>IF($B$2="No","",B18*100/$B$21)</f>
        <v/>
      </c>
    </row>
    <row r="19" spans="1:3" ht="16.5" thickTop="1" thickBot="1" x14ac:dyDescent="0.3">
      <c r="A19" s="130" t="s">
        <v>280</v>
      </c>
      <c r="B19" s="81" t="str">
        <f>IF($B$2="No","",COUNTIF($B$15:$GS$15,"Vulnerabilidad Media"))</f>
        <v/>
      </c>
      <c r="C19" s="86" t="str">
        <f t="shared" ref="C19:C20" si="26">IF($B$2="No","",B19*100/$B$21)</f>
        <v/>
      </c>
    </row>
    <row r="20" spans="1:3" ht="16.5" thickTop="1" thickBot="1" x14ac:dyDescent="0.3">
      <c r="A20" s="130" t="s">
        <v>278</v>
      </c>
      <c r="B20" s="81" t="str">
        <f>IF($B$2="No","",COUNTIF($B$15:$GS$15,"Vulnerabilidad Baja"))</f>
        <v/>
      </c>
      <c r="C20" s="86" t="str">
        <f t="shared" si="26"/>
        <v/>
      </c>
    </row>
    <row r="21" spans="1:3" ht="16.5" thickTop="1" thickBot="1" x14ac:dyDescent="0.3">
      <c r="A21" s="132" t="s">
        <v>291</v>
      </c>
      <c r="B21" s="132">
        <f>SUM(B18:B20)</f>
        <v>0</v>
      </c>
      <c r="C21" s="132">
        <f>SUM(C18:C20)</f>
        <v>0</v>
      </c>
    </row>
    <row r="22" spans="1:3" ht="15.75" thickTop="1" x14ac:dyDescent="0.25"/>
  </sheetData>
  <mergeCells count="3">
    <mergeCell ref="GV1:GW1"/>
    <mergeCell ref="GX1:GY1"/>
    <mergeCell ref="GT1:GU1"/>
  </mergeCell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Y60"/>
  <sheetViews>
    <sheetView workbookViewId="0">
      <pane xSplit="2" ySplit="1" topLeftCell="C32" activePane="bottomRight" state="frozen"/>
      <selection pane="topRight" activeCell="C1" sqref="C1"/>
      <selection pane="bottomLeft" activeCell="A2" sqref="A2"/>
      <selection pane="bottomRight" activeCell="H38" sqref="H38"/>
    </sheetView>
  </sheetViews>
  <sheetFormatPr baseColWidth="10" defaultColWidth="11.42578125" defaultRowHeight="15" x14ac:dyDescent="0.25"/>
  <cols>
    <col min="1" max="1" width="3.7109375" style="95" customWidth="1"/>
    <col min="2" max="2" width="51.28515625" style="95" customWidth="1"/>
    <col min="3" max="202" width="20.42578125" customWidth="1"/>
    <col min="203" max="204" width="4.85546875" customWidth="1"/>
  </cols>
  <sheetData>
    <row r="1" spans="1:207" s="165" customFormat="1" ht="24.75" thickTop="1" thickBot="1" x14ac:dyDescent="0.3">
      <c r="A1" s="166" t="s">
        <v>58</v>
      </c>
      <c r="B1" s="167" t="s">
        <v>305</v>
      </c>
      <c r="C1" s="168" t="str">
        <f>+'4. Vul. Amb. e Hig.'!B1</f>
        <v>Comunidad 1</v>
      </c>
      <c r="D1" s="168" t="str">
        <f>+'4. Vul. Amb. e Hig.'!C1</f>
        <v>Comunidad 2</v>
      </c>
      <c r="E1" s="168" t="str">
        <f>+'4. Vul. Amb. e Hig.'!D1</f>
        <v>Comunidad 3</v>
      </c>
      <c r="F1" s="168" t="str">
        <f>+'4. Vul. Amb. e Hig.'!E1</f>
        <v>Comunidad 4</v>
      </c>
      <c r="G1" s="168" t="str">
        <f>+'4. Vul. Amb. e Hig.'!F1</f>
        <v>Comunidad 5</v>
      </c>
      <c r="H1" s="168" t="str">
        <f>+'4. Vul. Amb. e Hig.'!G1</f>
        <v>Comunidad 6</v>
      </c>
      <c r="I1" s="168" t="str">
        <f>+'4. Vul. Amb. e Hig.'!H1</f>
        <v>Comunidad 7</v>
      </c>
      <c r="J1" s="168" t="str">
        <f>+'4. Vul. Amb. e Hig.'!I1</f>
        <v>Comunidad 8</v>
      </c>
      <c r="K1" s="168" t="str">
        <f>+'4. Vul. Amb. e Hig.'!J1</f>
        <v>Comunidad 9</v>
      </c>
      <c r="L1" s="168" t="str">
        <f>+'4. Vul. Amb. e Hig.'!K1</f>
        <v>Comunidad 10</v>
      </c>
      <c r="M1" s="168" t="str">
        <f>+'4. Vul. Amb. e Hig.'!L1</f>
        <v>Comunidad 11</v>
      </c>
      <c r="N1" s="168" t="str">
        <f>+'4. Vul. Amb. e Hig.'!M1</f>
        <v>Comunidad 12</v>
      </c>
      <c r="O1" s="168" t="str">
        <f>+'4. Vul. Amb. e Hig.'!N1</f>
        <v>Comunidad 13</v>
      </c>
      <c r="P1" s="168" t="str">
        <f>+'4. Vul. Amb. e Hig.'!O1</f>
        <v>Comunidad 14</v>
      </c>
      <c r="Q1" s="168" t="str">
        <f>+'4. Vul. Amb. e Hig.'!P1</f>
        <v>Comunidad 15</v>
      </c>
      <c r="R1" s="168" t="str">
        <f>+'4. Vul. Amb. e Hig.'!Q1</f>
        <v>Comunidad 16</v>
      </c>
      <c r="S1" s="168" t="str">
        <f>+'4. Vul. Amb. e Hig.'!R1</f>
        <v>Comunidad 17</v>
      </c>
      <c r="T1" s="168" t="str">
        <f>+'4. Vul. Amb. e Hig.'!S1</f>
        <v>Comunidad 18</v>
      </c>
      <c r="U1" s="168" t="str">
        <f>+'4. Vul. Amb. e Hig.'!T1</f>
        <v>Comunidad 19</v>
      </c>
      <c r="V1" s="168" t="str">
        <f>+'4. Vul. Amb. e Hig.'!U1</f>
        <v>Comunidad 20</v>
      </c>
      <c r="W1" s="168" t="str">
        <f>+'4. Vul. Amb. e Hig.'!V1</f>
        <v>Comunidad 21</v>
      </c>
      <c r="X1" s="168" t="str">
        <f>+'4. Vul. Amb. e Hig.'!W1</f>
        <v>Comunidad 22</v>
      </c>
      <c r="Y1" s="168" t="str">
        <f>+'4. Vul. Amb. e Hig.'!X1</f>
        <v>Comunidad 23</v>
      </c>
      <c r="Z1" s="168" t="str">
        <f>+'4. Vul. Amb. e Hig.'!Y1</f>
        <v>Comunidad 24</v>
      </c>
      <c r="AA1" s="168" t="str">
        <f>+'4. Vul. Amb. e Hig.'!Z1</f>
        <v>Comunidad 25</v>
      </c>
      <c r="AB1" s="168" t="str">
        <f>+'4. Vul. Amb. e Hig.'!AA1</f>
        <v>Comunidad 26</v>
      </c>
      <c r="AC1" s="168" t="str">
        <f>+'4. Vul. Amb. e Hig.'!AB1</f>
        <v>Comunidad 27</v>
      </c>
      <c r="AD1" s="168" t="str">
        <f>+'4. Vul. Amb. e Hig.'!AC1</f>
        <v>Comunidad 28</v>
      </c>
      <c r="AE1" s="168" t="str">
        <f>+'4. Vul. Amb. e Hig.'!AD1</f>
        <v>Comunidad 29</v>
      </c>
      <c r="AF1" s="168" t="str">
        <f>+'4. Vul. Amb. e Hig.'!AE1</f>
        <v>Comunidad 30</v>
      </c>
      <c r="AG1" s="168" t="str">
        <f>+'4. Vul. Amb. e Hig.'!AF1</f>
        <v>Comunidad 31</v>
      </c>
      <c r="AH1" s="168" t="str">
        <f>+'4. Vul. Amb. e Hig.'!AG1</f>
        <v>Comunidad 32</v>
      </c>
      <c r="AI1" s="168" t="str">
        <f>+'4. Vul. Amb. e Hig.'!AH1</f>
        <v>Comunidad 33</v>
      </c>
      <c r="AJ1" s="168" t="str">
        <f>+'4. Vul. Amb. e Hig.'!AI1</f>
        <v>Comunidad 34</v>
      </c>
      <c r="AK1" s="168" t="str">
        <f>+'4. Vul. Amb. e Hig.'!AJ1</f>
        <v>Comunidad 35</v>
      </c>
      <c r="AL1" s="168" t="str">
        <f>+'4. Vul. Amb. e Hig.'!AK1</f>
        <v>Comunidad 36</v>
      </c>
      <c r="AM1" s="168" t="str">
        <f>+'4. Vul. Amb. e Hig.'!AL1</f>
        <v>Comunidad 37</v>
      </c>
      <c r="AN1" s="168" t="str">
        <f>+'4. Vul. Amb. e Hig.'!AM1</f>
        <v>Comunidad 38</v>
      </c>
      <c r="AO1" s="168" t="str">
        <f>+'4. Vul. Amb. e Hig.'!AN1</f>
        <v>Comunidad 39</v>
      </c>
      <c r="AP1" s="168" t="str">
        <f>+'4. Vul. Amb. e Hig.'!AO1</f>
        <v>Comunidad 40</v>
      </c>
      <c r="AQ1" s="168" t="str">
        <f>+'4. Vul. Amb. e Hig.'!AP1</f>
        <v>Comunidad 41</v>
      </c>
      <c r="AR1" s="168" t="str">
        <f>+'4. Vul. Amb. e Hig.'!AQ1</f>
        <v>Comunidad 42</v>
      </c>
      <c r="AS1" s="168" t="str">
        <f>+'4. Vul. Amb. e Hig.'!AR1</f>
        <v>Comunidad 43</v>
      </c>
      <c r="AT1" s="168" t="str">
        <f>+'4. Vul. Amb. e Hig.'!AS1</f>
        <v>Comunidad 44</v>
      </c>
      <c r="AU1" s="168" t="str">
        <f>+'4. Vul. Amb. e Hig.'!AT1</f>
        <v>Comunidad 45</v>
      </c>
      <c r="AV1" s="168" t="str">
        <f>+'4. Vul. Amb. e Hig.'!AU1</f>
        <v>Comunidad 46</v>
      </c>
      <c r="AW1" s="168" t="str">
        <f>+'4. Vul. Amb. e Hig.'!AV1</f>
        <v>Comunidad 47</v>
      </c>
      <c r="AX1" s="168" t="str">
        <f>+'4. Vul. Amb. e Hig.'!AW1</f>
        <v>Comunidad 48</v>
      </c>
      <c r="AY1" s="168" t="str">
        <f>+'4. Vul. Amb. e Hig.'!AX1</f>
        <v>Comunidad 49</v>
      </c>
      <c r="AZ1" s="168" t="str">
        <f>+'4. Vul. Amb. e Hig.'!AY1</f>
        <v>Comunidad 50</v>
      </c>
      <c r="BA1" s="168" t="str">
        <f>+'4. Vul. Amb. e Hig.'!AZ1</f>
        <v>Comunidad 51</v>
      </c>
      <c r="BB1" s="168" t="str">
        <f>+'4. Vul. Amb. e Hig.'!BA1</f>
        <v>Comunidad 52</v>
      </c>
      <c r="BC1" s="168" t="str">
        <f>+'4. Vul. Amb. e Hig.'!BB1</f>
        <v>Comunidad 53</v>
      </c>
      <c r="BD1" s="168" t="str">
        <f>+'4. Vul. Amb. e Hig.'!BC1</f>
        <v>Comunidad 54</v>
      </c>
      <c r="BE1" s="168" t="str">
        <f>+'4. Vul. Amb. e Hig.'!BD1</f>
        <v>Comunidad 55</v>
      </c>
      <c r="BF1" s="168" t="str">
        <f>+'4. Vul. Amb. e Hig.'!BE1</f>
        <v>Comunidad 56</v>
      </c>
      <c r="BG1" s="168" t="str">
        <f>+'4. Vul. Amb. e Hig.'!BF1</f>
        <v>Comunidad 57</v>
      </c>
      <c r="BH1" s="168" t="str">
        <f>+'4. Vul. Amb. e Hig.'!BG1</f>
        <v>Comunidad 58</v>
      </c>
      <c r="BI1" s="168" t="str">
        <f>+'4. Vul. Amb. e Hig.'!BH1</f>
        <v>Comunidad 59</v>
      </c>
      <c r="BJ1" s="168" t="str">
        <f>+'4. Vul. Amb. e Hig.'!BI1</f>
        <v>Comunidad 60</v>
      </c>
      <c r="BK1" s="168" t="str">
        <f>+'4. Vul. Amb. e Hig.'!BJ1</f>
        <v>Comunidad 61</v>
      </c>
      <c r="BL1" s="168" t="str">
        <f>+'4. Vul. Amb. e Hig.'!BK1</f>
        <v>Comunidad 62</v>
      </c>
      <c r="BM1" s="168" t="str">
        <f>+'4. Vul. Amb. e Hig.'!BL1</f>
        <v>Comunidad 63</v>
      </c>
      <c r="BN1" s="168" t="str">
        <f>+'4. Vul. Amb. e Hig.'!BM1</f>
        <v>Comunidad 64</v>
      </c>
      <c r="BO1" s="168" t="str">
        <f>+'4. Vul. Amb. e Hig.'!BN1</f>
        <v>Comunidad 65</v>
      </c>
      <c r="BP1" s="168" t="str">
        <f>+'4. Vul. Amb. e Hig.'!BO1</f>
        <v>Comunidad 66</v>
      </c>
      <c r="BQ1" s="168" t="str">
        <f>+'4. Vul. Amb. e Hig.'!BP1</f>
        <v>Comunidad 67</v>
      </c>
      <c r="BR1" s="168" t="str">
        <f>+'4. Vul. Amb. e Hig.'!BQ1</f>
        <v>Comunidad 68</v>
      </c>
      <c r="BS1" s="168" t="str">
        <f>+'4. Vul. Amb. e Hig.'!BR1</f>
        <v>Comunidad 69</v>
      </c>
      <c r="BT1" s="168" t="str">
        <f>+'4. Vul. Amb. e Hig.'!BS1</f>
        <v>Comunidad 70</v>
      </c>
      <c r="BU1" s="168" t="str">
        <f>+'4. Vul. Amb. e Hig.'!BT1</f>
        <v>Comunidad 71</v>
      </c>
      <c r="BV1" s="168" t="str">
        <f>+'4. Vul. Amb. e Hig.'!BU1</f>
        <v>Comunidad 72</v>
      </c>
      <c r="BW1" s="168" t="str">
        <f>+'4. Vul. Amb. e Hig.'!BV1</f>
        <v>Comunidad 73</v>
      </c>
      <c r="BX1" s="168" t="str">
        <f>+'4. Vul. Amb. e Hig.'!BW1</f>
        <v>Comunidad 74</v>
      </c>
      <c r="BY1" s="168" t="str">
        <f>+'4. Vul. Amb. e Hig.'!BX1</f>
        <v>Comunidad 75</v>
      </c>
      <c r="BZ1" s="168" t="str">
        <f>+'4. Vul. Amb. e Hig.'!BY1</f>
        <v>Comunidad 76</v>
      </c>
      <c r="CA1" s="168" t="str">
        <f>+'4. Vul. Amb. e Hig.'!BZ1</f>
        <v>Comunidad 77</v>
      </c>
      <c r="CB1" s="168" t="str">
        <f>+'4. Vul. Amb. e Hig.'!CA1</f>
        <v>Comunidad 78</v>
      </c>
      <c r="CC1" s="168" t="str">
        <f>+'4. Vul. Amb. e Hig.'!CB1</f>
        <v>Comunidad 79</v>
      </c>
      <c r="CD1" s="168" t="str">
        <f>+'4. Vul. Amb. e Hig.'!CC1</f>
        <v>Comunidad 80</v>
      </c>
      <c r="CE1" s="168" t="str">
        <f>+'4. Vul. Amb. e Hig.'!CD1</f>
        <v>Comunidad 81</v>
      </c>
      <c r="CF1" s="168" t="str">
        <f>+'4. Vul. Amb. e Hig.'!CE1</f>
        <v>Comunidad 82</v>
      </c>
      <c r="CG1" s="168" t="str">
        <f>+'4. Vul. Amb. e Hig.'!CF1</f>
        <v>Comunidad 83</v>
      </c>
      <c r="CH1" s="168" t="str">
        <f>+'4. Vul. Amb. e Hig.'!CG1</f>
        <v>Comunidad 84</v>
      </c>
      <c r="CI1" s="168" t="str">
        <f>+'4. Vul. Amb. e Hig.'!CH1</f>
        <v>Comunidad 85</v>
      </c>
      <c r="CJ1" s="168" t="str">
        <f>+'4. Vul. Amb. e Hig.'!CI1</f>
        <v>Comunidad 86</v>
      </c>
      <c r="CK1" s="168" t="str">
        <f>+'4. Vul. Amb. e Hig.'!CJ1</f>
        <v>Comunidad 87</v>
      </c>
      <c r="CL1" s="168" t="str">
        <f>+'4. Vul. Amb. e Hig.'!CK1</f>
        <v>Comunidad 88</v>
      </c>
      <c r="CM1" s="168" t="str">
        <f>+'4. Vul. Amb. e Hig.'!CL1</f>
        <v>Comunidad 89</v>
      </c>
      <c r="CN1" s="168" t="str">
        <f>+'4. Vul. Amb. e Hig.'!CM1</f>
        <v>Comunidad 90</v>
      </c>
      <c r="CO1" s="168" t="str">
        <f>+'4. Vul. Amb. e Hig.'!CN1</f>
        <v>Comunidad 91</v>
      </c>
      <c r="CP1" s="168" t="str">
        <f>+'4. Vul. Amb. e Hig.'!CO1</f>
        <v>Comunidad 92</v>
      </c>
      <c r="CQ1" s="168" t="str">
        <f>+'4. Vul. Amb. e Hig.'!CP1</f>
        <v>Comunidad 93</v>
      </c>
      <c r="CR1" s="168" t="str">
        <f>+'4. Vul. Amb. e Hig.'!CQ1</f>
        <v>Comunidad 94</v>
      </c>
      <c r="CS1" s="168" t="str">
        <f>+'4. Vul. Amb. e Hig.'!CR1</f>
        <v>Comunidad 95</v>
      </c>
      <c r="CT1" s="168" t="str">
        <f>+'4. Vul. Amb. e Hig.'!CS1</f>
        <v>Comunidad 96</v>
      </c>
      <c r="CU1" s="168" t="str">
        <f>+'4. Vul. Amb. e Hig.'!CT1</f>
        <v>Comunidad 97</v>
      </c>
      <c r="CV1" s="168" t="str">
        <f>+'4. Vul. Amb. e Hig.'!CU1</f>
        <v>Comunidad 98</v>
      </c>
      <c r="CW1" s="168" t="str">
        <f>+'4. Vul. Amb. e Hig.'!CV1</f>
        <v>Comunidad 99</v>
      </c>
      <c r="CX1" s="168" t="str">
        <f>+'4. Vul. Amb. e Hig.'!CW1</f>
        <v>Comunidad 100</v>
      </c>
      <c r="CY1" s="168" t="str">
        <f>+'4. Vul. Amb. e Hig.'!CX1</f>
        <v>Comunidad 101</v>
      </c>
      <c r="CZ1" s="168" t="str">
        <f>+'4. Vul. Amb. e Hig.'!CY1</f>
        <v>Comunidad 102</v>
      </c>
      <c r="DA1" s="168" t="str">
        <f>+'4. Vul. Amb. e Hig.'!CZ1</f>
        <v>Comunidad 103</v>
      </c>
      <c r="DB1" s="168" t="str">
        <f>+'4. Vul. Amb. e Hig.'!DA1</f>
        <v>Comunidad 104</v>
      </c>
      <c r="DC1" s="168" t="str">
        <f>+'4. Vul. Amb. e Hig.'!DB1</f>
        <v>Comunidad 105</v>
      </c>
      <c r="DD1" s="168" t="str">
        <f>+'4. Vul. Amb. e Hig.'!DC1</f>
        <v>Comunidad 106</v>
      </c>
      <c r="DE1" s="168" t="str">
        <f>+'4. Vul. Amb. e Hig.'!DD1</f>
        <v>Comunidad 107</v>
      </c>
      <c r="DF1" s="168" t="str">
        <f>+'4. Vul. Amb. e Hig.'!DE1</f>
        <v>Comunidad 108</v>
      </c>
      <c r="DG1" s="168" t="str">
        <f>+'4. Vul. Amb. e Hig.'!DF1</f>
        <v>Comunidad 109</v>
      </c>
      <c r="DH1" s="168" t="str">
        <f>+'4. Vul. Amb. e Hig.'!DG1</f>
        <v>Comunidad 110</v>
      </c>
      <c r="DI1" s="168" t="str">
        <f>+'4. Vul. Amb. e Hig.'!DH1</f>
        <v>Comunidad 111</v>
      </c>
      <c r="DJ1" s="168" t="str">
        <f>+'4. Vul. Amb. e Hig.'!DI1</f>
        <v>Comunidad 112</v>
      </c>
      <c r="DK1" s="168" t="str">
        <f>+'4. Vul. Amb. e Hig.'!DJ1</f>
        <v>Comunidad 113</v>
      </c>
      <c r="DL1" s="168" t="str">
        <f>+'4. Vul. Amb. e Hig.'!DK1</f>
        <v>Comunidad 114</v>
      </c>
      <c r="DM1" s="168" t="str">
        <f>+'4. Vul. Amb. e Hig.'!DL1</f>
        <v>Comunidad 115</v>
      </c>
      <c r="DN1" s="168" t="str">
        <f>+'4. Vul. Amb. e Hig.'!DM1</f>
        <v>Comunidad 116</v>
      </c>
      <c r="DO1" s="168" t="str">
        <f>+'4. Vul. Amb. e Hig.'!DN1</f>
        <v>Comunidad 117</v>
      </c>
      <c r="DP1" s="168" t="str">
        <f>+'4. Vul. Amb. e Hig.'!DO1</f>
        <v>Comunidad 118</v>
      </c>
      <c r="DQ1" s="168" t="str">
        <f>+'4. Vul. Amb. e Hig.'!DP1</f>
        <v>Comunidad 119</v>
      </c>
      <c r="DR1" s="168" t="str">
        <f>+'4. Vul. Amb. e Hig.'!DQ1</f>
        <v>Comunidad 120</v>
      </c>
      <c r="DS1" s="168" t="str">
        <f>+'4. Vul. Amb. e Hig.'!DR1</f>
        <v>Comunidad 121</v>
      </c>
      <c r="DT1" s="168" t="str">
        <f>+'4. Vul. Amb. e Hig.'!DS1</f>
        <v>Comunidad 122</v>
      </c>
      <c r="DU1" s="168" t="str">
        <f>+'4. Vul. Amb. e Hig.'!DT1</f>
        <v>Comunidad 123</v>
      </c>
      <c r="DV1" s="168" t="str">
        <f>+'4. Vul. Amb. e Hig.'!DU1</f>
        <v>Comunidad 124</v>
      </c>
      <c r="DW1" s="168" t="str">
        <f>+'4. Vul. Amb. e Hig.'!DV1</f>
        <v>Comunidad 125</v>
      </c>
      <c r="DX1" s="168" t="str">
        <f>+'4. Vul. Amb. e Hig.'!DW1</f>
        <v>Comunidad 126</v>
      </c>
      <c r="DY1" s="168" t="str">
        <f>+'4. Vul. Amb. e Hig.'!DX1</f>
        <v>Comunidad 127</v>
      </c>
      <c r="DZ1" s="168" t="str">
        <f>+'4. Vul. Amb. e Hig.'!DY1</f>
        <v>Comunidad 128</v>
      </c>
      <c r="EA1" s="168" t="str">
        <f>+'4. Vul. Amb. e Hig.'!DZ1</f>
        <v>Comunidad 129</v>
      </c>
      <c r="EB1" s="168" t="str">
        <f>+'4. Vul. Amb. e Hig.'!EA1</f>
        <v>Comunidad 130</v>
      </c>
      <c r="EC1" s="168" t="str">
        <f>+'4. Vul. Amb. e Hig.'!EB1</f>
        <v>Comunidad 131</v>
      </c>
      <c r="ED1" s="168" t="str">
        <f>+'4. Vul. Amb. e Hig.'!EC1</f>
        <v>Comunidad 132</v>
      </c>
      <c r="EE1" s="168" t="str">
        <f>+'4. Vul. Amb. e Hig.'!ED1</f>
        <v>Comunidad 133</v>
      </c>
      <c r="EF1" s="168" t="str">
        <f>+'4. Vul. Amb. e Hig.'!EE1</f>
        <v>Comunidad 134</v>
      </c>
      <c r="EG1" s="168" t="str">
        <f>+'4. Vul. Amb. e Hig.'!EF1</f>
        <v>Comunidad 135</v>
      </c>
      <c r="EH1" s="168" t="str">
        <f>+'4. Vul. Amb. e Hig.'!EG1</f>
        <v>Comunidad 136</v>
      </c>
      <c r="EI1" s="168" t="str">
        <f>+'4. Vul. Amb. e Hig.'!EH1</f>
        <v>Comunidad 137</v>
      </c>
      <c r="EJ1" s="168" t="str">
        <f>+'4. Vul. Amb. e Hig.'!EI1</f>
        <v>Comunidad 138</v>
      </c>
      <c r="EK1" s="168" t="str">
        <f>+'4. Vul. Amb. e Hig.'!EJ1</f>
        <v>Comunidad 139</v>
      </c>
      <c r="EL1" s="168" t="str">
        <f>+'4. Vul. Amb. e Hig.'!EK1</f>
        <v>Comunidad 140</v>
      </c>
      <c r="EM1" s="168" t="str">
        <f>+'4. Vul. Amb. e Hig.'!EL1</f>
        <v>Comunidad 141</v>
      </c>
      <c r="EN1" s="168" t="str">
        <f>+'4. Vul. Amb. e Hig.'!EM1</f>
        <v>Comunidad 142</v>
      </c>
      <c r="EO1" s="168" t="str">
        <f>+'4. Vul. Amb. e Hig.'!EN1</f>
        <v>Comunidad 143</v>
      </c>
      <c r="EP1" s="168" t="str">
        <f>+'4. Vul. Amb. e Hig.'!EO1</f>
        <v>Comunidad 144</v>
      </c>
      <c r="EQ1" s="168" t="str">
        <f>+'4. Vul. Amb. e Hig.'!EP1</f>
        <v>Comunidad 145</v>
      </c>
      <c r="ER1" s="168" t="str">
        <f>+'4. Vul. Amb. e Hig.'!EQ1</f>
        <v>Comunidad 146</v>
      </c>
      <c r="ES1" s="168" t="str">
        <f>+'4. Vul. Amb. e Hig.'!ER1</f>
        <v>Comunidad 147</v>
      </c>
      <c r="ET1" s="168" t="str">
        <f>+'4. Vul. Amb. e Hig.'!ES1</f>
        <v>Comunidad 148</v>
      </c>
      <c r="EU1" s="168" t="str">
        <f>+'4. Vul. Amb. e Hig.'!ET1</f>
        <v>Comunidad 149</v>
      </c>
      <c r="EV1" s="168" t="str">
        <f>+'4. Vul. Amb. e Hig.'!EU1</f>
        <v>Comunidad 150</v>
      </c>
      <c r="EW1" s="168" t="str">
        <f>+'4. Vul. Amb. e Hig.'!EV1</f>
        <v>Comunidad 151</v>
      </c>
      <c r="EX1" s="168" t="str">
        <f>+'4. Vul. Amb. e Hig.'!EW1</f>
        <v>Comunidad 152</v>
      </c>
      <c r="EY1" s="168" t="str">
        <f>+'4. Vul. Amb. e Hig.'!EX1</f>
        <v>Comunidad 153</v>
      </c>
      <c r="EZ1" s="168" t="str">
        <f>+'4. Vul. Amb. e Hig.'!EY1</f>
        <v>Comunidad 154</v>
      </c>
      <c r="FA1" s="168" t="str">
        <f>+'4. Vul. Amb. e Hig.'!EZ1</f>
        <v>Comunidad 155</v>
      </c>
      <c r="FB1" s="168" t="str">
        <f>+'4. Vul. Amb. e Hig.'!FA1</f>
        <v>Comunidad 156</v>
      </c>
      <c r="FC1" s="168" t="str">
        <f>+'4. Vul. Amb. e Hig.'!FB1</f>
        <v>Comunidad 157</v>
      </c>
      <c r="FD1" s="168" t="str">
        <f>+'4. Vul. Amb. e Hig.'!FC1</f>
        <v>Comunidad 158</v>
      </c>
      <c r="FE1" s="168" t="str">
        <f>+'4. Vul. Amb. e Hig.'!FD1</f>
        <v>Comunidad 159</v>
      </c>
      <c r="FF1" s="168" t="str">
        <f>+'4. Vul. Amb. e Hig.'!FE1</f>
        <v>Comunidad 160</v>
      </c>
      <c r="FG1" s="168" t="str">
        <f>+'4. Vul. Amb. e Hig.'!FF1</f>
        <v>Comunidad 161</v>
      </c>
      <c r="FH1" s="168" t="str">
        <f>+'4. Vul. Amb. e Hig.'!FG1</f>
        <v>Comunidad 162</v>
      </c>
      <c r="FI1" s="168" t="str">
        <f>+'4. Vul. Amb. e Hig.'!FH1</f>
        <v>Comunidad 163</v>
      </c>
      <c r="FJ1" s="168" t="str">
        <f>+'4. Vul. Amb. e Hig.'!FI1</f>
        <v>Comunidad 164</v>
      </c>
      <c r="FK1" s="168" t="str">
        <f>+'4. Vul. Amb. e Hig.'!FJ1</f>
        <v>Comunidad 165</v>
      </c>
      <c r="FL1" s="168" t="str">
        <f>+'4. Vul. Amb. e Hig.'!FK1</f>
        <v>Comunidad 166</v>
      </c>
      <c r="FM1" s="168" t="str">
        <f>+'4. Vul. Amb. e Hig.'!FL1</f>
        <v>Comunidad 167</v>
      </c>
      <c r="FN1" s="168" t="str">
        <f>+'4. Vul. Amb. e Hig.'!FM1</f>
        <v>Comunidad 168</v>
      </c>
      <c r="FO1" s="168" t="str">
        <f>+'4. Vul. Amb. e Hig.'!FN1</f>
        <v>Comunidad 169</v>
      </c>
      <c r="FP1" s="168" t="str">
        <f>+'4. Vul. Amb. e Hig.'!FO1</f>
        <v>Comunidad 170</v>
      </c>
      <c r="FQ1" s="168" t="str">
        <f>+'4. Vul. Amb. e Hig.'!FP1</f>
        <v>Comunidad 171</v>
      </c>
      <c r="FR1" s="168" t="str">
        <f>+'4. Vul. Amb. e Hig.'!FQ1</f>
        <v>Comunidad 172</v>
      </c>
      <c r="FS1" s="168" t="str">
        <f>+'4. Vul. Amb. e Hig.'!FR1</f>
        <v>Comunidad 173</v>
      </c>
      <c r="FT1" s="168" t="str">
        <f>+'4. Vul. Amb. e Hig.'!FS1</f>
        <v>Comunidad 174</v>
      </c>
      <c r="FU1" s="168" t="str">
        <f>+'4. Vul. Amb. e Hig.'!FT1</f>
        <v>Comunidad 175</v>
      </c>
      <c r="FV1" s="168" t="str">
        <f>+'4. Vul. Amb. e Hig.'!FU1</f>
        <v>Comunidad 176</v>
      </c>
      <c r="FW1" s="168" t="str">
        <f>+'4. Vul. Amb. e Hig.'!FV1</f>
        <v>Comunidad 177</v>
      </c>
      <c r="FX1" s="168" t="str">
        <f>+'4. Vul. Amb. e Hig.'!FW1</f>
        <v>Comunidad 178</v>
      </c>
      <c r="FY1" s="168" t="str">
        <f>+'4. Vul. Amb. e Hig.'!FX1</f>
        <v>Comunidad 179</v>
      </c>
      <c r="FZ1" s="168" t="str">
        <f>+'4. Vul. Amb. e Hig.'!FY1</f>
        <v>Comunidad 180</v>
      </c>
      <c r="GA1" s="168" t="str">
        <f>+'4. Vul. Amb. e Hig.'!FZ1</f>
        <v>Comunidad 181</v>
      </c>
      <c r="GB1" s="168" t="str">
        <f>+'4. Vul. Amb. e Hig.'!GA1</f>
        <v>Comunidad 182</v>
      </c>
      <c r="GC1" s="168" t="str">
        <f>+'4. Vul. Amb. e Hig.'!GB1</f>
        <v>Comunidad 183</v>
      </c>
      <c r="GD1" s="168" t="str">
        <f>+'4. Vul. Amb. e Hig.'!GC1</f>
        <v>Comunidad 184</v>
      </c>
      <c r="GE1" s="168" t="str">
        <f>+'4. Vul. Amb. e Hig.'!GD1</f>
        <v>Comunidad 185</v>
      </c>
      <c r="GF1" s="168" t="str">
        <f>+'4. Vul. Amb. e Hig.'!GE1</f>
        <v>Comunidad 186</v>
      </c>
      <c r="GG1" s="168" t="str">
        <f>+'4. Vul. Amb. e Hig.'!GF1</f>
        <v>Comunidad 187</v>
      </c>
      <c r="GH1" s="168" t="str">
        <f>+'4. Vul. Amb. e Hig.'!GG1</f>
        <v>Comunidad 188</v>
      </c>
      <c r="GI1" s="168" t="str">
        <f>+'4. Vul. Amb. e Hig.'!GH1</f>
        <v>Comunidad 189</v>
      </c>
      <c r="GJ1" s="168" t="str">
        <f>+'4. Vul. Amb. e Hig.'!GI1</f>
        <v>Comunidad 190</v>
      </c>
      <c r="GK1" s="168" t="str">
        <f>+'4. Vul. Amb. e Hig.'!GJ1</f>
        <v>Comunidad 191</v>
      </c>
      <c r="GL1" s="168" t="str">
        <f>+'4. Vul. Amb. e Hig.'!GK1</f>
        <v>Comunidad 192</v>
      </c>
      <c r="GM1" s="168" t="str">
        <f>+'4. Vul. Amb. e Hig.'!GL1</f>
        <v>Comunidad 193</v>
      </c>
      <c r="GN1" s="168" t="str">
        <f>+'4. Vul. Amb. e Hig.'!GM1</f>
        <v>Comunidad 194</v>
      </c>
      <c r="GO1" s="168" t="str">
        <f>+'4. Vul. Amb. e Hig.'!GN1</f>
        <v>Comunidad 195</v>
      </c>
      <c r="GP1" s="168" t="str">
        <f>+'4. Vul. Amb. e Hig.'!GO1</f>
        <v>Comunidad 196</v>
      </c>
      <c r="GQ1" s="168" t="str">
        <f>+'4. Vul. Amb. e Hig.'!GP1</f>
        <v>Comunidad 197</v>
      </c>
      <c r="GR1" s="168" t="str">
        <f>+'4. Vul. Amb. e Hig.'!GQ1</f>
        <v>Comunidad 198</v>
      </c>
      <c r="GS1" s="168" t="str">
        <f>+'4. Vul. Amb. e Hig.'!GR1</f>
        <v>Comunidad 199</v>
      </c>
      <c r="GT1" s="168" t="str">
        <f>+'4. Vul. Amb. e Hig.'!GS1</f>
        <v>Comunidad 200</v>
      </c>
      <c r="GU1" s="39"/>
      <c r="GV1" s="39"/>
      <c r="GW1" s="39"/>
      <c r="GX1" s="39"/>
      <c r="GY1" s="39"/>
    </row>
    <row r="2" spans="1:207" s="165" customFormat="1" ht="24" customHeight="1" thickTop="1" thickBot="1" x14ac:dyDescent="0.3">
      <c r="A2" s="239" t="s">
        <v>313</v>
      </c>
      <c r="B2" s="239"/>
      <c r="C2" s="176" t="str">
        <f>+'4. Vul. Amb. e Hig.'!B2</f>
        <v>No</v>
      </c>
      <c r="D2" s="176" t="str">
        <f>+'4. Vul. Amb. e Hig.'!C2</f>
        <v>No</v>
      </c>
      <c r="E2" s="176" t="str">
        <f>+'4. Vul. Amb. e Hig.'!D2</f>
        <v>No</v>
      </c>
      <c r="F2" s="176" t="str">
        <f>+'4. Vul. Amb. e Hig.'!E2</f>
        <v>No</v>
      </c>
      <c r="G2" s="176" t="str">
        <f>+'4. Vul. Amb. e Hig.'!F2</f>
        <v>No</v>
      </c>
      <c r="H2" s="176" t="str">
        <f>+'4. Vul. Amb. e Hig.'!G2</f>
        <v>No</v>
      </c>
      <c r="I2" s="176" t="str">
        <f>+'4. Vul. Amb. e Hig.'!H2</f>
        <v>No</v>
      </c>
      <c r="J2" s="176" t="str">
        <f>+'4. Vul. Amb. e Hig.'!I2</f>
        <v>No</v>
      </c>
      <c r="K2" s="176" t="str">
        <f>+'4. Vul. Amb. e Hig.'!J2</f>
        <v>No</v>
      </c>
      <c r="L2" s="176" t="str">
        <f>+'4. Vul. Amb. e Hig.'!K2</f>
        <v>No</v>
      </c>
      <c r="M2" s="176" t="str">
        <f>+'4. Vul. Amb. e Hig.'!L2</f>
        <v>No</v>
      </c>
      <c r="N2" s="176" t="str">
        <f>+'4. Vul. Amb. e Hig.'!M2</f>
        <v>No</v>
      </c>
      <c r="O2" s="176" t="str">
        <f>+'4. Vul. Amb. e Hig.'!N2</f>
        <v>No</v>
      </c>
      <c r="P2" s="176" t="str">
        <f>+'4. Vul. Amb. e Hig.'!O2</f>
        <v>No</v>
      </c>
      <c r="Q2" s="176" t="str">
        <f>+'4. Vul. Amb. e Hig.'!P2</f>
        <v>No</v>
      </c>
      <c r="R2" s="176" t="str">
        <f>+'4. Vul. Amb. e Hig.'!Q2</f>
        <v>No</v>
      </c>
      <c r="S2" s="176" t="str">
        <f>+'4. Vul. Amb. e Hig.'!R2</f>
        <v>No</v>
      </c>
      <c r="T2" s="176" t="str">
        <f>+'4. Vul. Amb. e Hig.'!S2</f>
        <v>No</v>
      </c>
      <c r="U2" s="176" t="str">
        <f>+'4. Vul. Amb. e Hig.'!T2</f>
        <v>No</v>
      </c>
      <c r="V2" s="176" t="str">
        <f>+'4. Vul. Amb. e Hig.'!U2</f>
        <v>No</v>
      </c>
      <c r="W2" s="176" t="str">
        <f>+'4. Vul. Amb. e Hig.'!V2</f>
        <v>No</v>
      </c>
      <c r="X2" s="176" t="str">
        <f>+'4. Vul. Amb. e Hig.'!W2</f>
        <v>No</v>
      </c>
      <c r="Y2" s="176" t="str">
        <f>+'4. Vul. Amb. e Hig.'!X2</f>
        <v>No</v>
      </c>
      <c r="Z2" s="176" t="str">
        <f>+'4. Vul. Amb. e Hig.'!Y2</f>
        <v>No</v>
      </c>
      <c r="AA2" s="176" t="str">
        <f>+'4. Vul. Amb. e Hig.'!Z2</f>
        <v>No</v>
      </c>
      <c r="AB2" s="176" t="str">
        <f>+'4. Vul. Amb. e Hig.'!AA2</f>
        <v>No</v>
      </c>
      <c r="AC2" s="176" t="str">
        <f>+'4. Vul. Amb. e Hig.'!AB2</f>
        <v>No</v>
      </c>
      <c r="AD2" s="176" t="str">
        <f>+'4. Vul. Amb. e Hig.'!AC2</f>
        <v>No</v>
      </c>
      <c r="AE2" s="176" t="str">
        <f>+'4. Vul. Amb. e Hig.'!AD2</f>
        <v>No</v>
      </c>
      <c r="AF2" s="176" t="str">
        <f>+'4. Vul. Amb. e Hig.'!AE2</f>
        <v>No</v>
      </c>
      <c r="AG2" s="176" t="str">
        <f>+'4. Vul. Amb. e Hig.'!AF2</f>
        <v>No</v>
      </c>
      <c r="AH2" s="176" t="str">
        <f>+'4. Vul. Amb. e Hig.'!AG2</f>
        <v>No</v>
      </c>
      <c r="AI2" s="176" t="str">
        <f>+'4. Vul. Amb. e Hig.'!AH2</f>
        <v>No</v>
      </c>
      <c r="AJ2" s="176" t="str">
        <f>+'4. Vul. Amb. e Hig.'!AI2</f>
        <v>No</v>
      </c>
      <c r="AK2" s="176" t="str">
        <f>+'4. Vul. Amb. e Hig.'!AJ2</f>
        <v>No</v>
      </c>
      <c r="AL2" s="176" t="str">
        <f>+'4. Vul. Amb. e Hig.'!AK2</f>
        <v>No</v>
      </c>
      <c r="AM2" s="176" t="str">
        <f>+'4. Vul. Amb. e Hig.'!AL2</f>
        <v>No</v>
      </c>
      <c r="AN2" s="176" t="str">
        <f>+'4. Vul. Amb. e Hig.'!AM2</f>
        <v>No</v>
      </c>
      <c r="AO2" s="176" t="str">
        <f>+'4. Vul. Amb. e Hig.'!AN2</f>
        <v>No</v>
      </c>
      <c r="AP2" s="176" t="str">
        <f>+'4. Vul. Amb. e Hig.'!AO2</f>
        <v>No</v>
      </c>
      <c r="AQ2" s="176" t="str">
        <f>+'4. Vul. Amb. e Hig.'!AP2</f>
        <v>No</v>
      </c>
      <c r="AR2" s="176" t="str">
        <f>+'4. Vul. Amb. e Hig.'!AQ2</f>
        <v>No</v>
      </c>
      <c r="AS2" s="176" t="str">
        <f>+'4. Vul. Amb. e Hig.'!AR2</f>
        <v>No</v>
      </c>
      <c r="AT2" s="176" t="str">
        <f>+'4. Vul. Amb. e Hig.'!AS2</f>
        <v>No</v>
      </c>
      <c r="AU2" s="176" t="str">
        <f>+'4. Vul. Amb. e Hig.'!AT2</f>
        <v>No</v>
      </c>
      <c r="AV2" s="176" t="str">
        <f>+'4. Vul. Amb. e Hig.'!AU2</f>
        <v>No</v>
      </c>
      <c r="AW2" s="176" t="str">
        <f>+'4. Vul. Amb. e Hig.'!AV2</f>
        <v>No</v>
      </c>
      <c r="AX2" s="176" t="str">
        <f>+'4. Vul. Amb. e Hig.'!AW2</f>
        <v>No</v>
      </c>
      <c r="AY2" s="176" t="str">
        <f>+'4. Vul. Amb. e Hig.'!AX2</f>
        <v>No</v>
      </c>
      <c r="AZ2" s="176" t="str">
        <f>+'4. Vul. Amb. e Hig.'!AY2</f>
        <v>No</v>
      </c>
      <c r="BA2" s="176" t="str">
        <f>+'4. Vul. Amb. e Hig.'!AZ2</f>
        <v>No</v>
      </c>
      <c r="BB2" s="176" t="str">
        <f>+'4. Vul. Amb. e Hig.'!BA2</f>
        <v>No</v>
      </c>
      <c r="BC2" s="176" t="str">
        <f>+'4. Vul. Amb. e Hig.'!BB2</f>
        <v>No</v>
      </c>
      <c r="BD2" s="176" t="str">
        <f>+'4. Vul. Amb. e Hig.'!BC2</f>
        <v>No</v>
      </c>
      <c r="BE2" s="176" t="str">
        <f>+'4. Vul. Amb. e Hig.'!BD2</f>
        <v>No</v>
      </c>
      <c r="BF2" s="176" t="str">
        <f>+'4. Vul. Amb. e Hig.'!BE2</f>
        <v>No</v>
      </c>
      <c r="BG2" s="176" t="str">
        <f>+'4. Vul. Amb. e Hig.'!BF2</f>
        <v>No</v>
      </c>
      <c r="BH2" s="176" t="str">
        <f>+'4. Vul. Amb. e Hig.'!BG2</f>
        <v>No</v>
      </c>
      <c r="BI2" s="176" t="str">
        <f>+'4. Vul. Amb. e Hig.'!BH2</f>
        <v>No</v>
      </c>
      <c r="BJ2" s="176" t="str">
        <f>+'4. Vul. Amb. e Hig.'!BI2</f>
        <v>No</v>
      </c>
      <c r="BK2" s="176" t="str">
        <f>+'4. Vul. Amb. e Hig.'!BJ2</f>
        <v>No</v>
      </c>
      <c r="BL2" s="176" t="str">
        <f>+'4. Vul. Amb. e Hig.'!BK2</f>
        <v>No</v>
      </c>
      <c r="BM2" s="176" t="str">
        <f>+'4. Vul. Amb. e Hig.'!BL2</f>
        <v>No</v>
      </c>
      <c r="BN2" s="176" t="str">
        <f>+'4. Vul. Amb. e Hig.'!BM2</f>
        <v>No</v>
      </c>
      <c r="BO2" s="176" t="str">
        <f>+'4. Vul. Amb. e Hig.'!BN2</f>
        <v>No</v>
      </c>
      <c r="BP2" s="176" t="str">
        <f>+'4. Vul. Amb. e Hig.'!BO2</f>
        <v>No</v>
      </c>
      <c r="BQ2" s="176" t="str">
        <f>+'4. Vul. Amb. e Hig.'!BP2</f>
        <v>No</v>
      </c>
      <c r="BR2" s="176" t="str">
        <f>+'4. Vul. Amb. e Hig.'!BQ2</f>
        <v>No</v>
      </c>
      <c r="BS2" s="176" t="str">
        <f>+'4. Vul. Amb. e Hig.'!BR2</f>
        <v>No</v>
      </c>
      <c r="BT2" s="176" t="str">
        <f>+'4. Vul. Amb. e Hig.'!BS2</f>
        <v>No</v>
      </c>
      <c r="BU2" s="176" t="str">
        <f>+'4. Vul. Amb. e Hig.'!BT2</f>
        <v>No</v>
      </c>
      <c r="BV2" s="176" t="str">
        <f>+'4. Vul. Amb. e Hig.'!BU2</f>
        <v>No</v>
      </c>
      <c r="BW2" s="176" t="str">
        <f>+'4. Vul. Amb. e Hig.'!BV2</f>
        <v>No</v>
      </c>
      <c r="BX2" s="176" t="str">
        <f>+'4. Vul. Amb. e Hig.'!BW2</f>
        <v>No</v>
      </c>
      <c r="BY2" s="176" t="str">
        <f>+'4. Vul. Amb. e Hig.'!BX2</f>
        <v>No</v>
      </c>
      <c r="BZ2" s="176" t="str">
        <f>+'4. Vul. Amb. e Hig.'!BY2</f>
        <v>No</v>
      </c>
      <c r="CA2" s="176" t="str">
        <f>+'4. Vul. Amb. e Hig.'!BZ2</f>
        <v>No</v>
      </c>
      <c r="CB2" s="176" t="str">
        <f>+'4. Vul. Amb. e Hig.'!CA2</f>
        <v>No</v>
      </c>
      <c r="CC2" s="176" t="str">
        <f>+'4. Vul. Amb. e Hig.'!CB2</f>
        <v>No</v>
      </c>
      <c r="CD2" s="176" t="str">
        <f>+'4. Vul. Amb. e Hig.'!CC2</f>
        <v>No</v>
      </c>
      <c r="CE2" s="176" t="str">
        <f>+'4. Vul. Amb. e Hig.'!CD2</f>
        <v>No</v>
      </c>
      <c r="CF2" s="176" t="str">
        <f>+'4. Vul. Amb. e Hig.'!CE2</f>
        <v>No</v>
      </c>
      <c r="CG2" s="176" t="str">
        <f>+'4. Vul. Amb. e Hig.'!CF2</f>
        <v>No</v>
      </c>
      <c r="CH2" s="176" t="str">
        <f>+'4. Vul. Amb. e Hig.'!CG2</f>
        <v>No</v>
      </c>
      <c r="CI2" s="176" t="str">
        <f>+'4. Vul. Amb. e Hig.'!CH2</f>
        <v>No</v>
      </c>
      <c r="CJ2" s="176" t="str">
        <f>+'4. Vul. Amb. e Hig.'!CI2</f>
        <v>No</v>
      </c>
      <c r="CK2" s="176" t="str">
        <f>+'4. Vul. Amb. e Hig.'!CJ2</f>
        <v>No</v>
      </c>
      <c r="CL2" s="176" t="str">
        <f>+'4. Vul. Amb. e Hig.'!CK2</f>
        <v>No</v>
      </c>
      <c r="CM2" s="176" t="str">
        <f>+'4. Vul. Amb. e Hig.'!CL2</f>
        <v>No</v>
      </c>
      <c r="CN2" s="176" t="str">
        <f>+'4. Vul. Amb. e Hig.'!CM2</f>
        <v>No</v>
      </c>
      <c r="CO2" s="176" t="str">
        <f>+'4. Vul. Amb. e Hig.'!CN2</f>
        <v>No</v>
      </c>
      <c r="CP2" s="176" t="str">
        <f>+'4. Vul. Amb. e Hig.'!CO2</f>
        <v>No</v>
      </c>
      <c r="CQ2" s="176" t="str">
        <f>+'4. Vul. Amb. e Hig.'!CP2</f>
        <v>No</v>
      </c>
      <c r="CR2" s="176" t="str">
        <f>+'4. Vul. Amb. e Hig.'!CQ2</f>
        <v>No</v>
      </c>
      <c r="CS2" s="176" t="str">
        <f>+'4. Vul. Amb. e Hig.'!CR2</f>
        <v>No</v>
      </c>
      <c r="CT2" s="176" t="str">
        <f>+'4. Vul. Amb. e Hig.'!CS2</f>
        <v>No</v>
      </c>
      <c r="CU2" s="176" t="str">
        <f>+'4. Vul. Amb. e Hig.'!CT2</f>
        <v>No</v>
      </c>
      <c r="CV2" s="176" t="str">
        <f>+'4. Vul. Amb. e Hig.'!CU2</f>
        <v>No</v>
      </c>
      <c r="CW2" s="176" t="str">
        <f>+'4. Vul. Amb. e Hig.'!CV2</f>
        <v>No</v>
      </c>
      <c r="CX2" s="176" t="str">
        <f>+'4. Vul. Amb. e Hig.'!CW2</f>
        <v>No</v>
      </c>
      <c r="CY2" s="176" t="str">
        <f>+'4. Vul. Amb. e Hig.'!CX2</f>
        <v>No</v>
      </c>
      <c r="CZ2" s="176" t="str">
        <f>+'4. Vul. Amb. e Hig.'!CY2</f>
        <v>No</v>
      </c>
      <c r="DA2" s="176" t="str">
        <f>+'4. Vul. Amb. e Hig.'!CZ2</f>
        <v>No</v>
      </c>
      <c r="DB2" s="176" t="str">
        <f>+'4. Vul. Amb. e Hig.'!DA2</f>
        <v>No</v>
      </c>
      <c r="DC2" s="176" t="str">
        <f>+'4. Vul. Amb. e Hig.'!DB2</f>
        <v>No</v>
      </c>
      <c r="DD2" s="176" t="str">
        <f>+'4. Vul. Amb. e Hig.'!DC2</f>
        <v>No</v>
      </c>
      <c r="DE2" s="176" t="str">
        <f>+'4. Vul. Amb. e Hig.'!DD2</f>
        <v>No</v>
      </c>
      <c r="DF2" s="176" t="str">
        <f>+'4. Vul. Amb. e Hig.'!DE2</f>
        <v>No</v>
      </c>
      <c r="DG2" s="176" t="str">
        <f>+'4. Vul. Amb. e Hig.'!DF2</f>
        <v>No</v>
      </c>
      <c r="DH2" s="176" t="str">
        <f>+'4. Vul. Amb. e Hig.'!DG2</f>
        <v>No</v>
      </c>
      <c r="DI2" s="176" t="str">
        <f>+'4. Vul. Amb. e Hig.'!DH2</f>
        <v>No</v>
      </c>
      <c r="DJ2" s="176" t="str">
        <f>+'4. Vul. Amb. e Hig.'!DI2</f>
        <v>No</v>
      </c>
      <c r="DK2" s="176" t="str">
        <f>+'4. Vul. Amb. e Hig.'!DJ2</f>
        <v>No</v>
      </c>
      <c r="DL2" s="176" t="str">
        <f>+'4. Vul. Amb. e Hig.'!DK2</f>
        <v>No</v>
      </c>
      <c r="DM2" s="176" t="str">
        <f>+'4. Vul. Amb. e Hig.'!DL2</f>
        <v>No</v>
      </c>
      <c r="DN2" s="176" t="str">
        <f>+'4. Vul. Amb. e Hig.'!DM2</f>
        <v>No</v>
      </c>
      <c r="DO2" s="176" t="str">
        <f>+'4. Vul. Amb. e Hig.'!DN2</f>
        <v>No</v>
      </c>
      <c r="DP2" s="176" t="str">
        <f>+'4. Vul. Amb. e Hig.'!DO2</f>
        <v>No</v>
      </c>
      <c r="DQ2" s="176" t="str">
        <f>+'4. Vul. Amb. e Hig.'!DP2</f>
        <v>No</v>
      </c>
      <c r="DR2" s="176" t="str">
        <f>+'4. Vul. Amb. e Hig.'!DQ2</f>
        <v>No</v>
      </c>
      <c r="DS2" s="176" t="str">
        <f>+'4. Vul. Amb. e Hig.'!DR2</f>
        <v>No</v>
      </c>
      <c r="DT2" s="176" t="str">
        <f>+'4. Vul. Amb. e Hig.'!DS2</f>
        <v>No</v>
      </c>
      <c r="DU2" s="176" t="str">
        <f>+'4. Vul. Amb. e Hig.'!DT2</f>
        <v>No</v>
      </c>
      <c r="DV2" s="176" t="str">
        <f>+'4. Vul. Amb. e Hig.'!DU2</f>
        <v>No</v>
      </c>
      <c r="DW2" s="176" t="str">
        <f>+'4. Vul. Amb. e Hig.'!DV2</f>
        <v>No</v>
      </c>
      <c r="DX2" s="176" t="str">
        <f>+'4. Vul. Amb. e Hig.'!DW2</f>
        <v>No</v>
      </c>
      <c r="DY2" s="176" t="str">
        <f>+'4. Vul. Amb. e Hig.'!DX2</f>
        <v>No</v>
      </c>
      <c r="DZ2" s="176" t="str">
        <f>+'4. Vul. Amb. e Hig.'!DY2</f>
        <v>No</v>
      </c>
      <c r="EA2" s="176" t="str">
        <f>+'4. Vul. Amb. e Hig.'!DZ2</f>
        <v>No</v>
      </c>
      <c r="EB2" s="176" t="str">
        <f>+'4. Vul. Amb. e Hig.'!EA2</f>
        <v>No</v>
      </c>
      <c r="EC2" s="176" t="str">
        <f>+'4. Vul. Amb. e Hig.'!EB2</f>
        <v>No</v>
      </c>
      <c r="ED2" s="176" t="str">
        <f>+'4. Vul. Amb. e Hig.'!EC2</f>
        <v>No</v>
      </c>
      <c r="EE2" s="176" t="str">
        <f>+'4. Vul. Amb. e Hig.'!ED2</f>
        <v>No</v>
      </c>
      <c r="EF2" s="176" t="str">
        <f>+'4. Vul. Amb. e Hig.'!EE2</f>
        <v>No</v>
      </c>
      <c r="EG2" s="176" t="str">
        <f>+'4. Vul. Amb. e Hig.'!EF2</f>
        <v>No</v>
      </c>
      <c r="EH2" s="176" t="str">
        <f>+'4. Vul. Amb. e Hig.'!EG2</f>
        <v>No</v>
      </c>
      <c r="EI2" s="176" t="str">
        <f>+'4. Vul. Amb. e Hig.'!EH2</f>
        <v>No</v>
      </c>
      <c r="EJ2" s="176" t="str">
        <f>+'4. Vul. Amb. e Hig.'!EI2</f>
        <v>No</v>
      </c>
      <c r="EK2" s="176" t="str">
        <f>+'4. Vul. Amb. e Hig.'!EJ2</f>
        <v>No</v>
      </c>
      <c r="EL2" s="176" t="str">
        <f>+'4. Vul. Amb. e Hig.'!EK2</f>
        <v>No</v>
      </c>
      <c r="EM2" s="176" t="str">
        <f>+'4. Vul. Amb. e Hig.'!EL2</f>
        <v>No</v>
      </c>
      <c r="EN2" s="176" t="str">
        <f>+'4. Vul. Amb. e Hig.'!EM2</f>
        <v>No</v>
      </c>
      <c r="EO2" s="176" t="str">
        <f>+'4. Vul. Amb. e Hig.'!EN2</f>
        <v>No</v>
      </c>
      <c r="EP2" s="176" t="str">
        <f>+'4. Vul. Amb. e Hig.'!EO2</f>
        <v>No</v>
      </c>
      <c r="EQ2" s="176" t="str">
        <f>+'4. Vul. Amb. e Hig.'!EP2</f>
        <v>No</v>
      </c>
      <c r="ER2" s="176" t="str">
        <f>+'4. Vul. Amb. e Hig.'!EQ2</f>
        <v>No</v>
      </c>
      <c r="ES2" s="176" t="str">
        <f>+'4. Vul. Amb. e Hig.'!ER2</f>
        <v>No</v>
      </c>
      <c r="ET2" s="176" t="str">
        <f>+'4. Vul. Amb. e Hig.'!ES2</f>
        <v>No</v>
      </c>
      <c r="EU2" s="176" t="str">
        <f>+'4. Vul. Amb. e Hig.'!ET2</f>
        <v>No</v>
      </c>
      <c r="EV2" s="176" t="str">
        <f>+'4. Vul. Amb. e Hig.'!EU2</f>
        <v>No</v>
      </c>
      <c r="EW2" s="176" t="str">
        <f>+'4. Vul. Amb. e Hig.'!EV2</f>
        <v>No</v>
      </c>
      <c r="EX2" s="176" t="str">
        <f>+'4. Vul. Amb. e Hig.'!EW2</f>
        <v>No</v>
      </c>
      <c r="EY2" s="176" t="str">
        <f>+'4. Vul. Amb. e Hig.'!EX2</f>
        <v>No</v>
      </c>
      <c r="EZ2" s="176" t="str">
        <f>+'4. Vul. Amb. e Hig.'!EY2</f>
        <v>No</v>
      </c>
      <c r="FA2" s="176" t="str">
        <f>+'4. Vul. Amb. e Hig.'!EZ2</f>
        <v>No</v>
      </c>
      <c r="FB2" s="176" t="str">
        <f>+'4. Vul. Amb. e Hig.'!FA2</f>
        <v>No</v>
      </c>
      <c r="FC2" s="176" t="str">
        <f>+'4. Vul. Amb. e Hig.'!FB2</f>
        <v>No</v>
      </c>
      <c r="FD2" s="176" t="str">
        <f>+'4. Vul. Amb. e Hig.'!FC2</f>
        <v>No</v>
      </c>
      <c r="FE2" s="176" t="str">
        <f>+'4. Vul. Amb. e Hig.'!FD2</f>
        <v>No</v>
      </c>
      <c r="FF2" s="176" t="str">
        <f>+'4. Vul. Amb. e Hig.'!FE2</f>
        <v>No</v>
      </c>
      <c r="FG2" s="176" t="str">
        <f>+'4. Vul. Amb. e Hig.'!FF2</f>
        <v>No</v>
      </c>
      <c r="FH2" s="176" t="str">
        <f>+'4. Vul. Amb. e Hig.'!FG2</f>
        <v>No</v>
      </c>
      <c r="FI2" s="176" t="str">
        <f>+'4. Vul. Amb. e Hig.'!FH2</f>
        <v>No</v>
      </c>
      <c r="FJ2" s="176" t="str">
        <f>+'4. Vul. Amb. e Hig.'!FI2</f>
        <v>No</v>
      </c>
      <c r="FK2" s="176" t="str">
        <f>+'4. Vul. Amb. e Hig.'!FJ2</f>
        <v>No</v>
      </c>
      <c r="FL2" s="176" t="str">
        <f>+'4. Vul. Amb. e Hig.'!FK2</f>
        <v>No</v>
      </c>
      <c r="FM2" s="176" t="str">
        <f>+'4. Vul. Amb. e Hig.'!FL2</f>
        <v>No</v>
      </c>
      <c r="FN2" s="176" t="str">
        <f>+'4. Vul. Amb. e Hig.'!FM2</f>
        <v>No</v>
      </c>
      <c r="FO2" s="176" t="str">
        <f>+'4. Vul. Amb. e Hig.'!FN2</f>
        <v>No</v>
      </c>
      <c r="FP2" s="176" t="str">
        <f>+'4. Vul. Amb. e Hig.'!FO2</f>
        <v>No</v>
      </c>
      <c r="FQ2" s="176" t="str">
        <f>+'4. Vul. Amb. e Hig.'!FP2</f>
        <v>No</v>
      </c>
      <c r="FR2" s="176" t="str">
        <f>+'4. Vul. Amb. e Hig.'!FQ2</f>
        <v>No</v>
      </c>
      <c r="FS2" s="176" t="str">
        <f>+'4. Vul. Amb. e Hig.'!FR2</f>
        <v>No</v>
      </c>
      <c r="FT2" s="176" t="str">
        <f>+'4. Vul. Amb. e Hig.'!FS2</f>
        <v>No</v>
      </c>
      <c r="FU2" s="176" t="str">
        <f>+'4. Vul. Amb. e Hig.'!FT2</f>
        <v>No</v>
      </c>
      <c r="FV2" s="176" t="str">
        <f>+'4. Vul. Amb. e Hig.'!FU2</f>
        <v>No</v>
      </c>
      <c r="FW2" s="176" t="str">
        <f>+'4. Vul. Amb. e Hig.'!FV2</f>
        <v>No</v>
      </c>
      <c r="FX2" s="176" t="str">
        <f>+'4. Vul. Amb. e Hig.'!FW2</f>
        <v>No</v>
      </c>
      <c r="FY2" s="176" t="str">
        <f>+'4. Vul. Amb. e Hig.'!FX2</f>
        <v>No</v>
      </c>
      <c r="FZ2" s="176" t="str">
        <f>+'4. Vul. Amb. e Hig.'!FY2</f>
        <v>No</v>
      </c>
      <c r="GA2" s="176" t="str">
        <f>+'4. Vul. Amb. e Hig.'!FZ2</f>
        <v>No</v>
      </c>
      <c r="GB2" s="176" t="str">
        <f>+'4. Vul. Amb. e Hig.'!GA2</f>
        <v>No</v>
      </c>
      <c r="GC2" s="176" t="str">
        <f>+'4. Vul. Amb. e Hig.'!GB2</f>
        <v>No</v>
      </c>
      <c r="GD2" s="176" t="str">
        <f>+'4. Vul. Amb. e Hig.'!GC2</f>
        <v>No</v>
      </c>
      <c r="GE2" s="176" t="str">
        <f>+'4. Vul. Amb. e Hig.'!GD2</f>
        <v>No</v>
      </c>
      <c r="GF2" s="176" t="str">
        <f>+'4. Vul. Amb. e Hig.'!GE2</f>
        <v>No</v>
      </c>
      <c r="GG2" s="176" t="str">
        <f>+'4. Vul. Amb. e Hig.'!GF2</f>
        <v>No</v>
      </c>
      <c r="GH2" s="176" t="str">
        <f>+'4. Vul. Amb. e Hig.'!GG2</f>
        <v>No</v>
      </c>
      <c r="GI2" s="176" t="str">
        <f>+'4. Vul. Amb. e Hig.'!GH2</f>
        <v>No</v>
      </c>
      <c r="GJ2" s="176" t="str">
        <f>+'4. Vul. Amb. e Hig.'!GI2</f>
        <v>No</v>
      </c>
      <c r="GK2" s="176" t="str">
        <f>+'4. Vul. Amb. e Hig.'!GJ2</f>
        <v>No</v>
      </c>
      <c r="GL2" s="176" t="str">
        <f>+'4. Vul. Amb. e Hig.'!GK2</f>
        <v>No</v>
      </c>
      <c r="GM2" s="176" t="str">
        <f>+'4. Vul. Amb. e Hig.'!GL2</f>
        <v>No</v>
      </c>
      <c r="GN2" s="176" t="str">
        <f>+'4. Vul. Amb. e Hig.'!GM2</f>
        <v>No</v>
      </c>
      <c r="GO2" s="176" t="str">
        <f>+'4. Vul. Amb. e Hig.'!GN2</f>
        <v>No</v>
      </c>
      <c r="GP2" s="176" t="str">
        <f>+'4. Vul. Amb. e Hig.'!GO2</f>
        <v>No</v>
      </c>
      <c r="GQ2" s="176" t="str">
        <f>+'4. Vul. Amb. e Hig.'!GP2</f>
        <v>No</v>
      </c>
      <c r="GR2" s="176" t="str">
        <f>+'4. Vul. Amb. e Hig.'!GQ2</f>
        <v>No</v>
      </c>
      <c r="GS2" s="176" t="str">
        <f>+'4. Vul. Amb. e Hig.'!GR2</f>
        <v>No</v>
      </c>
      <c r="GT2" s="176" t="str">
        <f>+'4. Vul. Amb. e Hig.'!GS2</f>
        <v>No</v>
      </c>
      <c r="GU2" s="39"/>
      <c r="GV2" s="39"/>
      <c r="GW2" s="39"/>
      <c r="GX2" s="39"/>
      <c r="GY2" s="39"/>
    </row>
    <row r="3" spans="1:207" s="14" customFormat="1" ht="20.25" thickTop="1" thickBot="1" x14ac:dyDescent="0.3">
      <c r="A3" s="172">
        <v>1</v>
      </c>
      <c r="B3" s="173" t="s">
        <v>325</v>
      </c>
      <c r="C3" s="174" t="str">
        <f>+'Sitematiz Amenazas'!C41</f>
        <v/>
      </c>
      <c r="D3" s="174" t="str">
        <f>+'Sitematiz Amenazas'!D41</f>
        <v/>
      </c>
      <c r="E3" s="174" t="str">
        <f>+'Sitematiz Amenazas'!E41</f>
        <v/>
      </c>
      <c r="F3" s="174" t="str">
        <f>+'Sitematiz Amenazas'!F41</f>
        <v/>
      </c>
      <c r="G3" s="174" t="str">
        <f>+'Sitematiz Amenazas'!G41</f>
        <v/>
      </c>
      <c r="H3" s="174" t="str">
        <f>+'Sitematiz Amenazas'!H41</f>
        <v/>
      </c>
      <c r="I3" s="174" t="str">
        <f>+'Sitematiz Amenazas'!I41</f>
        <v/>
      </c>
      <c r="J3" s="174" t="str">
        <f>+'Sitematiz Amenazas'!J41</f>
        <v/>
      </c>
      <c r="K3" s="174" t="str">
        <f>+'Sitematiz Amenazas'!K41</f>
        <v/>
      </c>
      <c r="L3" s="174" t="str">
        <f>+'Sitematiz Amenazas'!L41</f>
        <v/>
      </c>
      <c r="M3" s="174" t="str">
        <f>+'Sitematiz Amenazas'!M41</f>
        <v/>
      </c>
      <c r="N3" s="174" t="str">
        <f>+'Sitematiz Amenazas'!N41</f>
        <v/>
      </c>
      <c r="O3" s="174" t="str">
        <f>+'Sitematiz Amenazas'!O41</f>
        <v/>
      </c>
      <c r="P3" s="174" t="str">
        <f>+'Sitematiz Amenazas'!P41</f>
        <v/>
      </c>
      <c r="Q3" s="174" t="str">
        <f>+'Sitematiz Amenazas'!Q41</f>
        <v/>
      </c>
      <c r="R3" s="174" t="str">
        <f>+'Sitematiz Amenazas'!R41</f>
        <v/>
      </c>
      <c r="S3" s="174" t="str">
        <f>+'Sitematiz Amenazas'!S41</f>
        <v/>
      </c>
      <c r="T3" s="174" t="str">
        <f>+'Sitematiz Amenazas'!T41</f>
        <v/>
      </c>
      <c r="U3" s="174" t="str">
        <f>+'Sitematiz Amenazas'!U41</f>
        <v/>
      </c>
      <c r="V3" s="174" t="str">
        <f>+'Sitematiz Amenazas'!V41</f>
        <v/>
      </c>
      <c r="W3" s="174" t="str">
        <f>+'Sitematiz Amenazas'!W41</f>
        <v/>
      </c>
      <c r="X3" s="174" t="str">
        <f>+'Sitematiz Amenazas'!X41</f>
        <v/>
      </c>
      <c r="Y3" s="174" t="str">
        <f>+'Sitematiz Amenazas'!Y41</f>
        <v/>
      </c>
      <c r="Z3" s="174" t="str">
        <f>+'Sitematiz Amenazas'!Z41</f>
        <v/>
      </c>
      <c r="AA3" s="174" t="str">
        <f>+'Sitematiz Amenazas'!AA41</f>
        <v/>
      </c>
      <c r="AB3" s="174" t="str">
        <f>+'Sitematiz Amenazas'!AB41</f>
        <v/>
      </c>
      <c r="AC3" s="174" t="str">
        <f>+'Sitematiz Amenazas'!AC41</f>
        <v/>
      </c>
      <c r="AD3" s="174" t="str">
        <f>+'Sitematiz Amenazas'!AD41</f>
        <v/>
      </c>
      <c r="AE3" s="174" t="str">
        <f>+'Sitematiz Amenazas'!AE41</f>
        <v/>
      </c>
      <c r="AF3" s="174" t="str">
        <f>+'Sitematiz Amenazas'!AF41</f>
        <v/>
      </c>
      <c r="AG3" s="174" t="str">
        <f>+'Sitematiz Amenazas'!AG41</f>
        <v/>
      </c>
      <c r="AH3" s="174" t="str">
        <f>+'Sitematiz Amenazas'!AH41</f>
        <v/>
      </c>
      <c r="AI3" s="174" t="str">
        <f>+'Sitematiz Amenazas'!AI41</f>
        <v/>
      </c>
      <c r="AJ3" s="174" t="str">
        <f>+'Sitematiz Amenazas'!AJ41</f>
        <v/>
      </c>
      <c r="AK3" s="174" t="str">
        <f>+'Sitematiz Amenazas'!AK41</f>
        <v/>
      </c>
      <c r="AL3" s="174" t="str">
        <f>+'Sitematiz Amenazas'!AL41</f>
        <v/>
      </c>
      <c r="AM3" s="174" t="str">
        <f>+'Sitematiz Amenazas'!AM41</f>
        <v/>
      </c>
      <c r="AN3" s="174" t="str">
        <f>+'Sitematiz Amenazas'!AN41</f>
        <v/>
      </c>
      <c r="AO3" s="174" t="str">
        <f>+'Sitematiz Amenazas'!AO41</f>
        <v/>
      </c>
      <c r="AP3" s="174" t="str">
        <f>+'Sitematiz Amenazas'!AP41</f>
        <v/>
      </c>
      <c r="AQ3" s="174" t="str">
        <f>+'Sitematiz Amenazas'!AQ41</f>
        <v/>
      </c>
      <c r="AR3" s="174" t="str">
        <f>+'Sitematiz Amenazas'!AR41</f>
        <v/>
      </c>
      <c r="AS3" s="174" t="str">
        <f>+'Sitematiz Amenazas'!AS41</f>
        <v/>
      </c>
      <c r="AT3" s="174" t="str">
        <f>+'Sitematiz Amenazas'!AT41</f>
        <v/>
      </c>
      <c r="AU3" s="174" t="str">
        <f>+'Sitematiz Amenazas'!AU41</f>
        <v/>
      </c>
      <c r="AV3" s="174" t="str">
        <f>+'Sitematiz Amenazas'!AV41</f>
        <v/>
      </c>
      <c r="AW3" s="174" t="str">
        <f>+'Sitematiz Amenazas'!AW41</f>
        <v/>
      </c>
      <c r="AX3" s="174" t="str">
        <f>+'Sitematiz Amenazas'!AX41</f>
        <v/>
      </c>
      <c r="AY3" s="174" t="str">
        <f>+'Sitematiz Amenazas'!AY41</f>
        <v/>
      </c>
      <c r="AZ3" s="174" t="str">
        <f>+'Sitematiz Amenazas'!AZ41</f>
        <v/>
      </c>
      <c r="BA3" s="174" t="str">
        <f>+'Sitematiz Amenazas'!BA41</f>
        <v/>
      </c>
      <c r="BB3" s="174" t="str">
        <f>+'Sitematiz Amenazas'!BB41</f>
        <v/>
      </c>
      <c r="BC3" s="174" t="str">
        <f>+'Sitematiz Amenazas'!BC41</f>
        <v/>
      </c>
      <c r="BD3" s="174" t="str">
        <f>+'Sitematiz Amenazas'!BD41</f>
        <v/>
      </c>
      <c r="BE3" s="174" t="str">
        <f>+'Sitematiz Amenazas'!BE41</f>
        <v/>
      </c>
      <c r="BF3" s="174" t="str">
        <f>+'Sitematiz Amenazas'!BF41</f>
        <v/>
      </c>
      <c r="BG3" s="174" t="str">
        <f>+'Sitematiz Amenazas'!BG41</f>
        <v/>
      </c>
      <c r="BH3" s="174" t="str">
        <f>+'Sitematiz Amenazas'!BH41</f>
        <v/>
      </c>
      <c r="BI3" s="174" t="str">
        <f>+'Sitematiz Amenazas'!BI41</f>
        <v/>
      </c>
      <c r="BJ3" s="174" t="str">
        <f>+'Sitematiz Amenazas'!BJ41</f>
        <v/>
      </c>
      <c r="BK3" s="174" t="str">
        <f>+'Sitematiz Amenazas'!BK41</f>
        <v/>
      </c>
      <c r="BL3" s="174" t="str">
        <f>+'Sitematiz Amenazas'!BL41</f>
        <v/>
      </c>
      <c r="BM3" s="174" t="str">
        <f>+'Sitematiz Amenazas'!BM41</f>
        <v/>
      </c>
      <c r="BN3" s="174" t="str">
        <f>+'Sitematiz Amenazas'!BN41</f>
        <v/>
      </c>
      <c r="BO3" s="174" t="str">
        <f>+'Sitematiz Amenazas'!BO41</f>
        <v/>
      </c>
      <c r="BP3" s="174" t="str">
        <f>+'Sitematiz Amenazas'!BP41</f>
        <v/>
      </c>
      <c r="BQ3" s="174" t="str">
        <f>+'Sitematiz Amenazas'!BQ41</f>
        <v/>
      </c>
      <c r="BR3" s="174" t="str">
        <f>+'Sitematiz Amenazas'!BR41</f>
        <v/>
      </c>
      <c r="BS3" s="174" t="str">
        <f>+'Sitematiz Amenazas'!BS41</f>
        <v/>
      </c>
      <c r="BT3" s="174" t="str">
        <f>+'Sitematiz Amenazas'!BT41</f>
        <v/>
      </c>
      <c r="BU3" s="174" t="str">
        <f>+'Sitematiz Amenazas'!BU41</f>
        <v/>
      </c>
      <c r="BV3" s="174" t="str">
        <f>+'Sitematiz Amenazas'!BV41</f>
        <v/>
      </c>
      <c r="BW3" s="174" t="str">
        <f>+'Sitematiz Amenazas'!BW41</f>
        <v/>
      </c>
      <c r="BX3" s="174" t="str">
        <f>+'Sitematiz Amenazas'!BX41</f>
        <v/>
      </c>
      <c r="BY3" s="174" t="str">
        <f>+'Sitematiz Amenazas'!BY41</f>
        <v/>
      </c>
      <c r="BZ3" s="174" t="str">
        <f>+'Sitematiz Amenazas'!BZ41</f>
        <v/>
      </c>
      <c r="CA3" s="174" t="str">
        <f>+'Sitematiz Amenazas'!CA41</f>
        <v/>
      </c>
      <c r="CB3" s="174" t="str">
        <f>+'Sitematiz Amenazas'!CB41</f>
        <v/>
      </c>
      <c r="CC3" s="174" t="str">
        <f>+'Sitematiz Amenazas'!CC41</f>
        <v/>
      </c>
      <c r="CD3" s="174" t="str">
        <f>+'Sitematiz Amenazas'!CD41</f>
        <v/>
      </c>
      <c r="CE3" s="174" t="str">
        <f>+'Sitematiz Amenazas'!CE41</f>
        <v/>
      </c>
      <c r="CF3" s="174" t="str">
        <f>+'Sitematiz Amenazas'!CF41</f>
        <v/>
      </c>
      <c r="CG3" s="174" t="str">
        <f>+'Sitematiz Amenazas'!CG41</f>
        <v/>
      </c>
      <c r="CH3" s="174" t="str">
        <f>+'Sitematiz Amenazas'!CH41</f>
        <v/>
      </c>
      <c r="CI3" s="174" t="str">
        <f>+'Sitematiz Amenazas'!CI41</f>
        <v/>
      </c>
      <c r="CJ3" s="174" t="str">
        <f>+'Sitematiz Amenazas'!CJ41</f>
        <v/>
      </c>
      <c r="CK3" s="174" t="str">
        <f>+'Sitematiz Amenazas'!CK41</f>
        <v/>
      </c>
      <c r="CL3" s="174" t="str">
        <f>+'Sitematiz Amenazas'!CL41</f>
        <v/>
      </c>
      <c r="CM3" s="174" t="str">
        <f>+'Sitematiz Amenazas'!CM41</f>
        <v/>
      </c>
      <c r="CN3" s="174" t="str">
        <f>+'Sitematiz Amenazas'!CN41</f>
        <v/>
      </c>
      <c r="CO3" s="174" t="str">
        <f>+'Sitematiz Amenazas'!CO41</f>
        <v/>
      </c>
      <c r="CP3" s="174" t="str">
        <f>+'Sitematiz Amenazas'!CP41</f>
        <v/>
      </c>
      <c r="CQ3" s="174" t="str">
        <f>+'Sitematiz Amenazas'!CQ41</f>
        <v/>
      </c>
      <c r="CR3" s="174" t="str">
        <f>+'Sitematiz Amenazas'!CR41</f>
        <v/>
      </c>
      <c r="CS3" s="174" t="str">
        <f>+'Sitematiz Amenazas'!CS41</f>
        <v/>
      </c>
      <c r="CT3" s="174" t="str">
        <f>+'Sitematiz Amenazas'!CT41</f>
        <v/>
      </c>
      <c r="CU3" s="174" t="str">
        <f>+'Sitematiz Amenazas'!CU41</f>
        <v/>
      </c>
      <c r="CV3" s="174" t="str">
        <f>+'Sitematiz Amenazas'!CV41</f>
        <v/>
      </c>
      <c r="CW3" s="174" t="str">
        <f>+'Sitematiz Amenazas'!CW41</f>
        <v/>
      </c>
      <c r="CX3" s="174" t="str">
        <f>+'Sitematiz Amenazas'!CX41</f>
        <v/>
      </c>
      <c r="CY3" s="174" t="str">
        <f>+'Sitematiz Amenazas'!CY41</f>
        <v/>
      </c>
      <c r="CZ3" s="174" t="str">
        <f>+'Sitematiz Amenazas'!CZ41</f>
        <v/>
      </c>
      <c r="DA3" s="174" t="str">
        <f>+'Sitematiz Amenazas'!DA41</f>
        <v/>
      </c>
      <c r="DB3" s="174" t="str">
        <f>+'Sitematiz Amenazas'!DB41</f>
        <v/>
      </c>
      <c r="DC3" s="174" t="str">
        <f>+'Sitematiz Amenazas'!DC41</f>
        <v/>
      </c>
      <c r="DD3" s="174" t="str">
        <f>+'Sitematiz Amenazas'!DD41</f>
        <v/>
      </c>
      <c r="DE3" s="174" t="str">
        <f>+'Sitematiz Amenazas'!DE41</f>
        <v/>
      </c>
      <c r="DF3" s="174" t="str">
        <f>+'Sitematiz Amenazas'!DF41</f>
        <v/>
      </c>
      <c r="DG3" s="174" t="str">
        <f>+'Sitematiz Amenazas'!DG41</f>
        <v/>
      </c>
      <c r="DH3" s="174" t="str">
        <f>+'Sitematiz Amenazas'!DH41</f>
        <v/>
      </c>
      <c r="DI3" s="174" t="str">
        <f>+'Sitematiz Amenazas'!DI41</f>
        <v/>
      </c>
      <c r="DJ3" s="174" t="str">
        <f>+'Sitematiz Amenazas'!DJ41</f>
        <v/>
      </c>
      <c r="DK3" s="174" t="str">
        <f>+'Sitematiz Amenazas'!DK41</f>
        <v/>
      </c>
      <c r="DL3" s="174" t="str">
        <f>+'Sitematiz Amenazas'!DL41</f>
        <v/>
      </c>
      <c r="DM3" s="174" t="str">
        <f>+'Sitematiz Amenazas'!DM41</f>
        <v/>
      </c>
      <c r="DN3" s="174" t="str">
        <f>+'Sitematiz Amenazas'!DN41</f>
        <v/>
      </c>
      <c r="DO3" s="174" t="str">
        <f>+'Sitematiz Amenazas'!DO41</f>
        <v/>
      </c>
      <c r="DP3" s="174" t="str">
        <f>+'Sitematiz Amenazas'!DP41</f>
        <v/>
      </c>
      <c r="DQ3" s="174" t="str">
        <f>+'Sitematiz Amenazas'!DQ41</f>
        <v/>
      </c>
      <c r="DR3" s="174" t="str">
        <f>+'Sitematiz Amenazas'!DR41</f>
        <v/>
      </c>
      <c r="DS3" s="174" t="str">
        <f>+'Sitematiz Amenazas'!DS41</f>
        <v/>
      </c>
      <c r="DT3" s="174" t="str">
        <f>+'Sitematiz Amenazas'!DT41</f>
        <v/>
      </c>
      <c r="DU3" s="174" t="str">
        <f>+'Sitematiz Amenazas'!DU41</f>
        <v/>
      </c>
      <c r="DV3" s="174" t="str">
        <f>+'Sitematiz Amenazas'!DV41</f>
        <v/>
      </c>
      <c r="DW3" s="174" t="str">
        <f>+'Sitematiz Amenazas'!DW41</f>
        <v/>
      </c>
      <c r="DX3" s="174" t="str">
        <f>+'Sitematiz Amenazas'!DX41</f>
        <v/>
      </c>
      <c r="DY3" s="174" t="str">
        <f>+'Sitematiz Amenazas'!DY41</f>
        <v/>
      </c>
      <c r="DZ3" s="174" t="str">
        <f>+'Sitematiz Amenazas'!DZ41</f>
        <v/>
      </c>
      <c r="EA3" s="174" t="str">
        <f>+'Sitematiz Amenazas'!EA41</f>
        <v/>
      </c>
      <c r="EB3" s="174" t="str">
        <f>+'Sitematiz Amenazas'!EB41</f>
        <v/>
      </c>
      <c r="EC3" s="174" t="str">
        <f>+'Sitematiz Amenazas'!EC41</f>
        <v/>
      </c>
      <c r="ED3" s="174" t="str">
        <f>+'Sitematiz Amenazas'!ED41</f>
        <v/>
      </c>
      <c r="EE3" s="174" t="str">
        <f>+'Sitematiz Amenazas'!EE41</f>
        <v/>
      </c>
      <c r="EF3" s="174" t="str">
        <f>+'Sitematiz Amenazas'!EF41</f>
        <v/>
      </c>
      <c r="EG3" s="174" t="str">
        <f>+'Sitematiz Amenazas'!EG41</f>
        <v/>
      </c>
      <c r="EH3" s="174" t="str">
        <f>+'Sitematiz Amenazas'!EH41</f>
        <v/>
      </c>
      <c r="EI3" s="174" t="str">
        <f>+'Sitematiz Amenazas'!EI41</f>
        <v/>
      </c>
      <c r="EJ3" s="174" t="str">
        <f>+'Sitematiz Amenazas'!EJ41</f>
        <v/>
      </c>
      <c r="EK3" s="174" t="str">
        <f>+'Sitematiz Amenazas'!EK41</f>
        <v/>
      </c>
      <c r="EL3" s="174" t="str">
        <f>+'Sitematiz Amenazas'!EL41</f>
        <v/>
      </c>
      <c r="EM3" s="174" t="str">
        <f>+'Sitematiz Amenazas'!EM41</f>
        <v/>
      </c>
      <c r="EN3" s="174" t="str">
        <f>+'Sitematiz Amenazas'!EN41</f>
        <v/>
      </c>
      <c r="EO3" s="174" t="str">
        <f>+'Sitematiz Amenazas'!EO41</f>
        <v/>
      </c>
      <c r="EP3" s="174" t="str">
        <f>+'Sitematiz Amenazas'!EP41</f>
        <v/>
      </c>
      <c r="EQ3" s="174" t="str">
        <f>+'Sitematiz Amenazas'!EQ41</f>
        <v/>
      </c>
      <c r="ER3" s="174" t="str">
        <f>+'Sitematiz Amenazas'!ER41</f>
        <v/>
      </c>
      <c r="ES3" s="174" t="str">
        <f>+'Sitematiz Amenazas'!ES41</f>
        <v/>
      </c>
      <c r="ET3" s="174" t="str">
        <f>+'Sitematiz Amenazas'!ET41</f>
        <v/>
      </c>
      <c r="EU3" s="174" t="str">
        <f>+'Sitematiz Amenazas'!EU41</f>
        <v/>
      </c>
      <c r="EV3" s="174" t="str">
        <f>+'Sitematiz Amenazas'!EV41</f>
        <v/>
      </c>
      <c r="EW3" s="174" t="str">
        <f>+'Sitematiz Amenazas'!EW41</f>
        <v/>
      </c>
      <c r="EX3" s="174" t="str">
        <f>+'Sitematiz Amenazas'!EX41</f>
        <v/>
      </c>
      <c r="EY3" s="174" t="str">
        <f>+'Sitematiz Amenazas'!EY41</f>
        <v/>
      </c>
      <c r="EZ3" s="174" t="str">
        <f>+'Sitematiz Amenazas'!EZ41</f>
        <v/>
      </c>
      <c r="FA3" s="174" t="str">
        <f>+'Sitematiz Amenazas'!FA41</f>
        <v/>
      </c>
      <c r="FB3" s="174" t="str">
        <f>+'Sitematiz Amenazas'!FB41</f>
        <v/>
      </c>
      <c r="FC3" s="174" t="str">
        <f>+'Sitematiz Amenazas'!FC41</f>
        <v/>
      </c>
      <c r="FD3" s="174" t="str">
        <f>+'Sitematiz Amenazas'!FD41</f>
        <v/>
      </c>
      <c r="FE3" s="174" t="str">
        <f>+'Sitematiz Amenazas'!FE41</f>
        <v/>
      </c>
      <c r="FF3" s="174" t="str">
        <f>+'Sitematiz Amenazas'!FF41</f>
        <v/>
      </c>
      <c r="FG3" s="174" t="str">
        <f>+'Sitematiz Amenazas'!FG41</f>
        <v/>
      </c>
      <c r="FH3" s="174" t="str">
        <f>+'Sitematiz Amenazas'!FH41</f>
        <v/>
      </c>
      <c r="FI3" s="174" t="str">
        <f>+'Sitematiz Amenazas'!FI41</f>
        <v/>
      </c>
      <c r="FJ3" s="174" t="str">
        <f>+'Sitematiz Amenazas'!FJ41</f>
        <v/>
      </c>
      <c r="FK3" s="174" t="str">
        <f>+'Sitematiz Amenazas'!FK41</f>
        <v/>
      </c>
      <c r="FL3" s="174" t="str">
        <f>+'Sitematiz Amenazas'!FL41</f>
        <v/>
      </c>
      <c r="FM3" s="174" t="str">
        <f>+'Sitematiz Amenazas'!FM41</f>
        <v/>
      </c>
      <c r="FN3" s="174" t="str">
        <f>+'Sitematiz Amenazas'!FN41</f>
        <v/>
      </c>
      <c r="FO3" s="174" t="str">
        <f>+'Sitematiz Amenazas'!FO41</f>
        <v/>
      </c>
      <c r="FP3" s="174" t="str">
        <f>+'Sitematiz Amenazas'!FP41</f>
        <v/>
      </c>
      <c r="FQ3" s="174" t="str">
        <f>+'Sitematiz Amenazas'!FQ41</f>
        <v/>
      </c>
      <c r="FR3" s="174" t="str">
        <f>+'Sitematiz Amenazas'!FR41</f>
        <v/>
      </c>
      <c r="FS3" s="174" t="str">
        <f>+'Sitematiz Amenazas'!FS41</f>
        <v/>
      </c>
      <c r="FT3" s="174" t="str">
        <f>+'Sitematiz Amenazas'!FT41</f>
        <v/>
      </c>
      <c r="FU3" s="174" t="str">
        <f>+'Sitematiz Amenazas'!FU41</f>
        <v/>
      </c>
      <c r="FV3" s="174" t="str">
        <f>+'Sitematiz Amenazas'!FV41</f>
        <v/>
      </c>
      <c r="FW3" s="174" t="str">
        <f>+'Sitematiz Amenazas'!FW41</f>
        <v/>
      </c>
      <c r="FX3" s="174" t="str">
        <f>+'Sitematiz Amenazas'!FX41</f>
        <v/>
      </c>
      <c r="FY3" s="174" t="str">
        <f>+'Sitematiz Amenazas'!FY41</f>
        <v/>
      </c>
      <c r="FZ3" s="174" t="str">
        <f>+'Sitematiz Amenazas'!FZ41</f>
        <v/>
      </c>
      <c r="GA3" s="174" t="str">
        <f>+'Sitematiz Amenazas'!GA41</f>
        <v/>
      </c>
      <c r="GB3" s="174" t="str">
        <f>+'Sitematiz Amenazas'!GB41</f>
        <v/>
      </c>
      <c r="GC3" s="174" t="str">
        <f>+'Sitematiz Amenazas'!GC41</f>
        <v/>
      </c>
      <c r="GD3" s="174" t="str">
        <f>+'Sitematiz Amenazas'!GD41</f>
        <v/>
      </c>
      <c r="GE3" s="174" t="str">
        <f>+'Sitematiz Amenazas'!GE41</f>
        <v/>
      </c>
      <c r="GF3" s="174" t="str">
        <f>+'Sitematiz Amenazas'!GF41</f>
        <v/>
      </c>
      <c r="GG3" s="174" t="str">
        <f>+'Sitematiz Amenazas'!GG41</f>
        <v/>
      </c>
      <c r="GH3" s="174" t="str">
        <f>+'Sitematiz Amenazas'!GH41</f>
        <v/>
      </c>
      <c r="GI3" s="174" t="str">
        <f>+'Sitematiz Amenazas'!GI41</f>
        <v/>
      </c>
      <c r="GJ3" s="174" t="str">
        <f>+'Sitematiz Amenazas'!GJ41</f>
        <v/>
      </c>
      <c r="GK3" s="174" t="str">
        <f>+'Sitematiz Amenazas'!GK41</f>
        <v/>
      </c>
      <c r="GL3" s="174" t="str">
        <f>+'Sitematiz Amenazas'!GL41</f>
        <v/>
      </c>
      <c r="GM3" s="174" t="str">
        <f>+'Sitematiz Amenazas'!GM41</f>
        <v/>
      </c>
      <c r="GN3" s="174" t="str">
        <f>+'Sitematiz Amenazas'!GN41</f>
        <v/>
      </c>
      <c r="GO3" s="174" t="str">
        <f>+'Sitematiz Amenazas'!GO41</f>
        <v/>
      </c>
      <c r="GP3" s="174" t="str">
        <f>+'Sitematiz Amenazas'!GP41</f>
        <v/>
      </c>
      <c r="GQ3" s="174" t="str">
        <f>+'Sitematiz Amenazas'!GQ41</f>
        <v/>
      </c>
      <c r="GR3" s="174" t="str">
        <f>+'Sitematiz Amenazas'!GR41</f>
        <v/>
      </c>
      <c r="GS3" s="174" t="str">
        <f>+'Sitematiz Amenazas'!GS41</f>
        <v/>
      </c>
      <c r="GT3" s="174" t="str">
        <f>+'Sitematiz Amenazas'!GT41</f>
        <v/>
      </c>
    </row>
    <row r="4" spans="1:207" s="14" customFormat="1" ht="20.25" thickTop="1" thickBot="1" x14ac:dyDescent="0.3">
      <c r="A4" s="172">
        <v>2</v>
      </c>
      <c r="B4" s="173" t="s">
        <v>312</v>
      </c>
      <c r="C4" s="174" t="str">
        <f>IF(C5&gt;=2,"Vulnerabilidad Alta",IF(C6=1,"Vulnerabilidad Media",IF(C6&gt;=2,"Vulnerabilidad Alta",IF(C7&gt;2,"Vulnerabilidad Baja",""))))</f>
        <v/>
      </c>
      <c r="D4" s="174" t="str">
        <f t="shared" ref="D4:BO4" si="0">IF(D5&gt;=2,"Vulnerabilidad Alta",IF(D6=1,"Vulnerabilidad Media",IF(D6&gt;=2,"Vulnerabilidad Alta",IF(D7&gt;2,"Vulnerabilidad Baja",""))))</f>
        <v/>
      </c>
      <c r="E4" s="174" t="str">
        <f t="shared" si="0"/>
        <v/>
      </c>
      <c r="F4" s="174" t="str">
        <f t="shared" si="0"/>
        <v/>
      </c>
      <c r="G4" s="174" t="str">
        <f t="shared" si="0"/>
        <v/>
      </c>
      <c r="H4" s="174" t="str">
        <f t="shared" si="0"/>
        <v/>
      </c>
      <c r="I4" s="174" t="str">
        <f t="shared" si="0"/>
        <v/>
      </c>
      <c r="J4" s="174" t="str">
        <f t="shared" si="0"/>
        <v/>
      </c>
      <c r="K4" s="174" t="str">
        <f t="shared" si="0"/>
        <v/>
      </c>
      <c r="L4" s="174" t="str">
        <f t="shared" si="0"/>
        <v/>
      </c>
      <c r="M4" s="174" t="str">
        <f t="shared" si="0"/>
        <v/>
      </c>
      <c r="N4" s="174" t="str">
        <f t="shared" si="0"/>
        <v/>
      </c>
      <c r="O4" s="174" t="str">
        <f t="shared" si="0"/>
        <v/>
      </c>
      <c r="P4" s="174" t="str">
        <f t="shared" si="0"/>
        <v/>
      </c>
      <c r="Q4" s="174" t="str">
        <f t="shared" si="0"/>
        <v/>
      </c>
      <c r="R4" s="174" t="str">
        <f t="shared" si="0"/>
        <v/>
      </c>
      <c r="S4" s="174" t="str">
        <f t="shared" si="0"/>
        <v/>
      </c>
      <c r="T4" s="174" t="str">
        <f t="shared" si="0"/>
        <v/>
      </c>
      <c r="U4" s="174" t="str">
        <f t="shared" si="0"/>
        <v/>
      </c>
      <c r="V4" s="174" t="str">
        <f t="shared" si="0"/>
        <v/>
      </c>
      <c r="W4" s="174" t="str">
        <f t="shared" si="0"/>
        <v/>
      </c>
      <c r="X4" s="174" t="str">
        <f t="shared" si="0"/>
        <v/>
      </c>
      <c r="Y4" s="174" t="str">
        <f t="shared" si="0"/>
        <v/>
      </c>
      <c r="Z4" s="174" t="str">
        <f t="shared" si="0"/>
        <v/>
      </c>
      <c r="AA4" s="174" t="str">
        <f t="shared" si="0"/>
        <v/>
      </c>
      <c r="AB4" s="174" t="str">
        <f t="shared" si="0"/>
        <v/>
      </c>
      <c r="AC4" s="174" t="str">
        <f t="shared" si="0"/>
        <v/>
      </c>
      <c r="AD4" s="174" t="str">
        <f t="shared" si="0"/>
        <v/>
      </c>
      <c r="AE4" s="174" t="str">
        <f t="shared" si="0"/>
        <v/>
      </c>
      <c r="AF4" s="174" t="str">
        <f t="shared" si="0"/>
        <v/>
      </c>
      <c r="AG4" s="174" t="str">
        <f t="shared" si="0"/>
        <v/>
      </c>
      <c r="AH4" s="174" t="str">
        <f t="shared" si="0"/>
        <v/>
      </c>
      <c r="AI4" s="174" t="str">
        <f t="shared" si="0"/>
        <v/>
      </c>
      <c r="AJ4" s="174" t="str">
        <f t="shared" si="0"/>
        <v/>
      </c>
      <c r="AK4" s="174" t="str">
        <f t="shared" si="0"/>
        <v/>
      </c>
      <c r="AL4" s="174" t="str">
        <f t="shared" si="0"/>
        <v/>
      </c>
      <c r="AM4" s="174" t="str">
        <f t="shared" si="0"/>
        <v/>
      </c>
      <c r="AN4" s="174" t="str">
        <f t="shared" si="0"/>
        <v/>
      </c>
      <c r="AO4" s="174" t="str">
        <f t="shared" si="0"/>
        <v/>
      </c>
      <c r="AP4" s="174" t="str">
        <f t="shared" si="0"/>
        <v/>
      </c>
      <c r="AQ4" s="174" t="str">
        <f t="shared" si="0"/>
        <v/>
      </c>
      <c r="AR4" s="174" t="str">
        <f t="shared" si="0"/>
        <v/>
      </c>
      <c r="AS4" s="174" t="str">
        <f t="shared" si="0"/>
        <v/>
      </c>
      <c r="AT4" s="174" t="str">
        <f t="shared" si="0"/>
        <v/>
      </c>
      <c r="AU4" s="174" t="str">
        <f t="shared" si="0"/>
        <v/>
      </c>
      <c r="AV4" s="174" t="str">
        <f t="shared" si="0"/>
        <v/>
      </c>
      <c r="AW4" s="174" t="str">
        <f t="shared" si="0"/>
        <v/>
      </c>
      <c r="AX4" s="174" t="str">
        <f t="shared" si="0"/>
        <v/>
      </c>
      <c r="AY4" s="174" t="str">
        <f t="shared" si="0"/>
        <v/>
      </c>
      <c r="AZ4" s="174" t="str">
        <f t="shared" si="0"/>
        <v/>
      </c>
      <c r="BA4" s="174" t="str">
        <f t="shared" si="0"/>
        <v/>
      </c>
      <c r="BB4" s="174" t="str">
        <f t="shared" si="0"/>
        <v/>
      </c>
      <c r="BC4" s="174" t="str">
        <f t="shared" si="0"/>
        <v/>
      </c>
      <c r="BD4" s="174" t="str">
        <f t="shared" si="0"/>
        <v/>
      </c>
      <c r="BE4" s="174" t="str">
        <f t="shared" si="0"/>
        <v/>
      </c>
      <c r="BF4" s="174" t="str">
        <f t="shared" si="0"/>
        <v/>
      </c>
      <c r="BG4" s="174" t="str">
        <f t="shared" si="0"/>
        <v/>
      </c>
      <c r="BH4" s="174" t="str">
        <f t="shared" si="0"/>
        <v/>
      </c>
      <c r="BI4" s="174" t="str">
        <f t="shared" si="0"/>
        <v/>
      </c>
      <c r="BJ4" s="174" t="str">
        <f t="shared" si="0"/>
        <v/>
      </c>
      <c r="BK4" s="174" t="str">
        <f t="shared" si="0"/>
        <v/>
      </c>
      <c r="BL4" s="174" t="str">
        <f t="shared" si="0"/>
        <v/>
      </c>
      <c r="BM4" s="174" t="str">
        <f t="shared" si="0"/>
        <v/>
      </c>
      <c r="BN4" s="174" t="str">
        <f t="shared" si="0"/>
        <v/>
      </c>
      <c r="BO4" s="174" t="str">
        <f t="shared" si="0"/>
        <v/>
      </c>
      <c r="BP4" s="174" t="str">
        <f t="shared" ref="BP4:EA4" si="1">IF(BP5&gt;=2,"Vulnerabilidad Alta",IF(BP6=1,"Vulnerabilidad Media",IF(BP6&gt;=2,"Vulnerabilidad Alta",IF(BP7&gt;2,"Vulnerabilidad Baja",""))))</f>
        <v/>
      </c>
      <c r="BQ4" s="174" t="str">
        <f t="shared" si="1"/>
        <v/>
      </c>
      <c r="BR4" s="174" t="str">
        <f t="shared" si="1"/>
        <v/>
      </c>
      <c r="BS4" s="174" t="str">
        <f t="shared" si="1"/>
        <v/>
      </c>
      <c r="BT4" s="174" t="str">
        <f t="shared" si="1"/>
        <v/>
      </c>
      <c r="BU4" s="174" t="str">
        <f t="shared" si="1"/>
        <v/>
      </c>
      <c r="BV4" s="174" t="str">
        <f t="shared" si="1"/>
        <v/>
      </c>
      <c r="BW4" s="174" t="str">
        <f t="shared" si="1"/>
        <v/>
      </c>
      <c r="BX4" s="174" t="str">
        <f t="shared" si="1"/>
        <v/>
      </c>
      <c r="BY4" s="174" t="str">
        <f t="shared" si="1"/>
        <v/>
      </c>
      <c r="BZ4" s="174" t="str">
        <f t="shared" si="1"/>
        <v/>
      </c>
      <c r="CA4" s="174" t="str">
        <f t="shared" si="1"/>
        <v/>
      </c>
      <c r="CB4" s="174" t="str">
        <f t="shared" si="1"/>
        <v/>
      </c>
      <c r="CC4" s="174" t="str">
        <f t="shared" si="1"/>
        <v/>
      </c>
      <c r="CD4" s="174" t="str">
        <f t="shared" si="1"/>
        <v/>
      </c>
      <c r="CE4" s="174" t="str">
        <f t="shared" si="1"/>
        <v/>
      </c>
      <c r="CF4" s="174" t="str">
        <f t="shared" si="1"/>
        <v/>
      </c>
      <c r="CG4" s="174" t="str">
        <f t="shared" si="1"/>
        <v/>
      </c>
      <c r="CH4" s="174" t="str">
        <f t="shared" si="1"/>
        <v/>
      </c>
      <c r="CI4" s="174" t="str">
        <f t="shared" si="1"/>
        <v/>
      </c>
      <c r="CJ4" s="174" t="str">
        <f t="shared" si="1"/>
        <v/>
      </c>
      <c r="CK4" s="174" t="str">
        <f t="shared" si="1"/>
        <v/>
      </c>
      <c r="CL4" s="174" t="str">
        <f t="shared" si="1"/>
        <v/>
      </c>
      <c r="CM4" s="174" t="str">
        <f t="shared" si="1"/>
        <v/>
      </c>
      <c r="CN4" s="174" t="str">
        <f t="shared" si="1"/>
        <v/>
      </c>
      <c r="CO4" s="174" t="str">
        <f t="shared" si="1"/>
        <v/>
      </c>
      <c r="CP4" s="174" t="str">
        <f t="shared" si="1"/>
        <v/>
      </c>
      <c r="CQ4" s="174" t="str">
        <f t="shared" si="1"/>
        <v/>
      </c>
      <c r="CR4" s="174" t="str">
        <f t="shared" si="1"/>
        <v/>
      </c>
      <c r="CS4" s="174" t="str">
        <f t="shared" si="1"/>
        <v/>
      </c>
      <c r="CT4" s="174" t="str">
        <f t="shared" si="1"/>
        <v/>
      </c>
      <c r="CU4" s="174" t="str">
        <f t="shared" si="1"/>
        <v/>
      </c>
      <c r="CV4" s="174" t="str">
        <f t="shared" si="1"/>
        <v/>
      </c>
      <c r="CW4" s="174" t="str">
        <f t="shared" si="1"/>
        <v/>
      </c>
      <c r="CX4" s="174" t="str">
        <f t="shared" si="1"/>
        <v/>
      </c>
      <c r="CY4" s="174" t="str">
        <f t="shared" si="1"/>
        <v/>
      </c>
      <c r="CZ4" s="174" t="str">
        <f t="shared" si="1"/>
        <v/>
      </c>
      <c r="DA4" s="174" t="str">
        <f t="shared" si="1"/>
        <v/>
      </c>
      <c r="DB4" s="174" t="str">
        <f t="shared" si="1"/>
        <v/>
      </c>
      <c r="DC4" s="174" t="str">
        <f t="shared" si="1"/>
        <v/>
      </c>
      <c r="DD4" s="174" t="str">
        <f t="shared" si="1"/>
        <v/>
      </c>
      <c r="DE4" s="174" t="str">
        <f t="shared" si="1"/>
        <v/>
      </c>
      <c r="DF4" s="174" t="str">
        <f t="shared" si="1"/>
        <v/>
      </c>
      <c r="DG4" s="174" t="str">
        <f t="shared" si="1"/>
        <v/>
      </c>
      <c r="DH4" s="174" t="str">
        <f t="shared" si="1"/>
        <v/>
      </c>
      <c r="DI4" s="174" t="str">
        <f t="shared" si="1"/>
        <v/>
      </c>
      <c r="DJ4" s="174" t="str">
        <f t="shared" si="1"/>
        <v/>
      </c>
      <c r="DK4" s="174" t="str">
        <f t="shared" si="1"/>
        <v/>
      </c>
      <c r="DL4" s="174" t="str">
        <f t="shared" si="1"/>
        <v/>
      </c>
      <c r="DM4" s="174" t="str">
        <f t="shared" si="1"/>
        <v/>
      </c>
      <c r="DN4" s="174" t="str">
        <f t="shared" si="1"/>
        <v/>
      </c>
      <c r="DO4" s="174" t="str">
        <f t="shared" si="1"/>
        <v/>
      </c>
      <c r="DP4" s="174" t="str">
        <f t="shared" si="1"/>
        <v/>
      </c>
      <c r="DQ4" s="174" t="str">
        <f t="shared" si="1"/>
        <v/>
      </c>
      <c r="DR4" s="174" t="str">
        <f t="shared" si="1"/>
        <v/>
      </c>
      <c r="DS4" s="174" t="str">
        <f t="shared" si="1"/>
        <v/>
      </c>
      <c r="DT4" s="174" t="str">
        <f t="shared" si="1"/>
        <v/>
      </c>
      <c r="DU4" s="174" t="str">
        <f t="shared" si="1"/>
        <v/>
      </c>
      <c r="DV4" s="174" t="str">
        <f t="shared" si="1"/>
        <v/>
      </c>
      <c r="DW4" s="174" t="str">
        <f t="shared" si="1"/>
        <v/>
      </c>
      <c r="DX4" s="174" t="str">
        <f t="shared" si="1"/>
        <v/>
      </c>
      <c r="DY4" s="174" t="str">
        <f t="shared" si="1"/>
        <v/>
      </c>
      <c r="DZ4" s="174" t="str">
        <f t="shared" si="1"/>
        <v/>
      </c>
      <c r="EA4" s="174" t="str">
        <f t="shared" si="1"/>
        <v/>
      </c>
      <c r="EB4" s="174" t="str">
        <f t="shared" ref="EB4:GM4" si="2">IF(EB5&gt;=2,"Vulnerabilidad Alta",IF(EB6=1,"Vulnerabilidad Media",IF(EB6&gt;=2,"Vulnerabilidad Alta",IF(EB7&gt;2,"Vulnerabilidad Baja",""))))</f>
        <v/>
      </c>
      <c r="EC4" s="174" t="str">
        <f t="shared" si="2"/>
        <v/>
      </c>
      <c r="ED4" s="174" t="str">
        <f t="shared" si="2"/>
        <v/>
      </c>
      <c r="EE4" s="174" t="str">
        <f t="shared" si="2"/>
        <v/>
      </c>
      <c r="EF4" s="174" t="str">
        <f t="shared" si="2"/>
        <v/>
      </c>
      <c r="EG4" s="174" t="str">
        <f t="shared" si="2"/>
        <v/>
      </c>
      <c r="EH4" s="174" t="str">
        <f t="shared" si="2"/>
        <v/>
      </c>
      <c r="EI4" s="174" t="str">
        <f t="shared" si="2"/>
        <v/>
      </c>
      <c r="EJ4" s="174" t="str">
        <f t="shared" si="2"/>
        <v/>
      </c>
      <c r="EK4" s="174" t="str">
        <f t="shared" si="2"/>
        <v/>
      </c>
      <c r="EL4" s="174" t="str">
        <f t="shared" si="2"/>
        <v/>
      </c>
      <c r="EM4" s="174" t="str">
        <f t="shared" si="2"/>
        <v/>
      </c>
      <c r="EN4" s="174" t="str">
        <f t="shared" si="2"/>
        <v/>
      </c>
      <c r="EO4" s="174" t="str">
        <f t="shared" si="2"/>
        <v/>
      </c>
      <c r="EP4" s="174" t="str">
        <f t="shared" si="2"/>
        <v/>
      </c>
      <c r="EQ4" s="174" t="str">
        <f t="shared" si="2"/>
        <v/>
      </c>
      <c r="ER4" s="174" t="str">
        <f t="shared" si="2"/>
        <v/>
      </c>
      <c r="ES4" s="174" t="str">
        <f t="shared" si="2"/>
        <v/>
      </c>
      <c r="ET4" s="174" t="str">
        <f t="shared" si="2"/>
        <v/>
      </c>
      <c r="EU4" s="174" t="str">
        <f t="shared" si="2"/>
        <v/>
      </c>
      <c r="EV4" s="174" t="str">
        <f t="shared" si="2"/>
        <v/>
      </c>
      <c r="EW4" s="174" t="str">
        <f t="shared" si="2"/>
        <v/>
      </c>
      <c r="EX4" s="174" t="str">
        <f t="shared" si="2"/>
        <v/>
      </c>
      <c r="EY4" s="174" t="str">
        <f t="shared" si="2"/>
        <v/>
      </c>
      <c r="EZ4" s="174" t="str">
        <f t="shared" si="2"/>
        <v/>
      </c>
      <c r="FA4" s="174" t="str">
        <f t="shared" si="2"/>
        <v/>
      </c>
      <c r="FB4" s="174" t="str">
        <f t="shared" si="2"/>
        <v/>
      </c>
      <c r="FC4" s="174" t="str">
        <f t="shared" si="2"/>
        <v/>
      </c>
      <c r="FD4" s="174" t="str">
        <f t="shared" si="2"/>
        <v/>
      </c>
      <c r="FE4" s="174" t="str">
        <f t="shared" si="2"/>
        <v/>
      </c>
      <c r="FF4" s="174" t="str">
        <f t="shared" si="2"/>
        <v/>
      </c>
      <c r="FG4" s="174" t="str">
        <f t="shared" si="2"/>
        <v/>
      </c>
      <c r="FH4" s="174" t="str">
        <f t="shared" si="2"/>
        <v/>
      </c>
      <c r="FI4" s="174" t="str">
        <f t="shared" si="2"/>
        <v/>
      </c>
      <c r="FJ4" s="174" t="str">
        <f t="shared" si="2"/>
        <v/>
      </c>
      <c r="FK4" s="174" t="str">
        <f t="shared" si="2"/>
        <v/>
      </c>
      <c r="FL4" s="174" t="str">
        <f t="shared" si="2"/>
        <v/>
      </c>
      <c r="FM4" s="174" t="str">
        <f t="shared" si="2"/>
        <v/>
      </c>
      <c r="FN4" s="174" t="str">
        <f t="shared" si="2"/>
        <v/>
      </c>
      <c r="FO4" s="174" t="str">
        <f t="shared" si="2"/>
        <v/>
      </c>
      <c r="FP4" s="174" t="str">
        <f t="shared" si="2"/>
        <v/>
      </c>
      <c r="FQ4" s="174" t="str">
        <f t="shared" si="2"/>
        <v/>
      </c>
      <c r="FR4" s="174" t="str">
        <f t="shared" si="2"/>
        <v/>
      </c>
      <c r="FS4" s="174" t="str">
        <f t="shared" si="2"/>
        <v/>
      </c>
      <c r="FT4" s="174" t="str">
        <f t="shared" si="2"/>
        <v/>
      </c>
      <c r="FU4" s="174" t="str">
        <f t="shared" si="2"/>
        <v/>
      </c>
      <c r="FV4" s="174" t="str">
        <f t="shared" si="2"/>
        <v/>
      </c>
      <c r="FW4" s="174" t="str">
        <f t="shared" si="2"/>
        <v/>
      </c>
      <c r="FX4" s="174" t="str">
        <f t="shared" si="2"/>
        <v/>
      </c>
      <c r="FY4" s="174" t="str">
        <f t="shared" si="2"/>
        <v/>
      </c>
      <c r="FZ4" s="174" t="str">
        <f t="shared" si="2"/>
        <v/>
      </c>
      <c r="GA4" s="174" t="str">
        <f t="shared" si="2"/>
        <v/>
      </c>
      <c r="GB4" s="174" t="str">
        <f t="shared" si="2"/>
        <v/>
      </c>
      <c r="GC4" s="174" t="str">
        <f t="shared" si="2"/>
        <v/>
      </c>
      <c r="GD4" s="174" t="str">
        <f t="shared" si="2"/>
        <v/>
      </c>
      <c r="GE4" s="174" t="str">
        <f t="shared" si="2"/>
        <v/>
      </c>
      <c r="GF4" s="174" t="str">
        <f t="shared" si="2"/>
        <v/>
      </c>
      <c r="GG4" s="174" t="str">
        <f t="shared" si="2"/>
        <v/>
      </c>
      <c r="GH4" s="174" t="str">
        <f t="shared" si="2"/>
        <v/>
      </c>
      <c r="GI4" s="174" t="str">
        <f t="shared" si="2"/>
        <v/>
      </c>
      <c r="GJ4" s="174" t="str">
        <f t="shared" si="2"/>
        <v/>
      </c>
      <c r="GK4" s="174" t="str">
        <f t="shared" si="2"/>
        <v/>
      </c>
      <c r="GL4" s="174" t="str">
        <f t="shared" si="2"/>
        <v/>
      </c>
      <c r="GM4" s="174" t="str">
        <f t="shared" si="2"/>
        <v/>
      </c>
      <c r="GN4" s="174" t="str">
        <f t="shared" ref="GN4:GT4" si="3">IF(GN5&gt;=2,"Vulnerabilidad Alta",IF(GN6=1,"Vulnerabilidad Media",IF(GN6&gt;=2,"Vulnerabilidad Alta",IF(GN7&gt;2,"Vulnerabilidad Baja",""))))</f>
        <v/>
      </c>
      <c r="GO4" s="174" t="str">
        <f t="shared" si="3"/>
        <v/>
      </c>
      <c r="GP4" s="174" t="str">
        <f t="shared" si="3"/>
        <v/>
      </c>
      <c r="GQ4" s="174" t="str">
        <f t="shared" si="3"/>
        <v/>
      </c>
      <c r="GR4" s="174" t="str">
        <f t="shared" si="3"/>
        <v/>
      </c>
      <c r="GS4" s="174" t="str">
        <f t="shared" si="3"/>
        <v/>
      </c>
      <c r="GT4" s="174" t="str">
        <f t="shared" si="3"/>
        <v/>
      </c>
    </row>
    <row r="5" spans="1:207" s="14" customFormat="1" ht="20.25" hidden="1" thickTop="1" thickBot="1" x14ac:dyDescent="0.3">
      <c r="A5" s="172"/>
      <c r="B5" s="175" t="s">
        <v>277</v>
      </c>
      <c r="C5" s="174">
        <f>COUNTIFS(C8:C10,"Vulnerabilidad Alta")</f>
        <v>0</v>
      </c>
      <c r="D5" s="174">
        <f t="shared" ref="D5:BO5" si="4">COUNTIFS(D8:D10,"Vulnerabilidad Alta")</f>
        <v>0</v>
      </c>
      <c r="E5" s="174">
        <f t="shared" si="4"/>
        <v>0</v>
      </c>
      <c r="F5" s="174">
        <f t="shared" si="4"/>
        <v>0</v>
      </c>
      <c r="G5" s="174">
        <f t="shared" si="4"/>
        <v>0</v>
      </c>
      <c r="H5" s="174">
        <f t="shared" si="4"/>
        <v>0</v>
      </c>
      <c r="I5" s="174">
        <f t="shared" si="4"/>
        <v>0</v>
      </c>
      <c r="J5" s="174">
        <f t="shared" si="4"/>
        <v>0</v>
      </c>
      <c r="K5" s="174">
        <f t="shared" si="4"/>
        <v>0</v>
      </c>
      <c r="L5" s="174">
        <f t="shared" si="4"/>
        <v>0</v>
      </c>
      <c r="M5" s="174">
        <f t="shared" si="4"/>
        <v>0</v>
      </c>
      <c r="N5" s="174">
        <f t="shared" si="4"/>
        <v>0</v>
      </c>
      <c r="O5" s="174">
        <f t="shared" si="4"/>
        <v>0</v>
      </c>
      <c r="P5" s="174">
        <f t="shared" si="4"/>
        <v>0</v>
      </c>
      <c r="Q5" s="174">
        <f t="shared" si="4"/>
        <v>0</v>
      </c>
      <c r="R5" s="174">
        <f t="shared" si="4"/>
        <v>0</v>
      </c>
      <c r="S5" s="174">
        <f t="shared" si="4"/>
        <v>0</v>
      </c>
      <c r="T5" s="174">
        <f t="shared" si="4"/>
        <v>0</v>
      </c>
      <c r="U5" s="174">
        <f t="shared" si="4"/>
        <v>0</v>
      </c>
      <c r="V5" s="174">
        <f t="shared" si="4"/>
        <v>0</v>
      </c>
      <c r="W5" s="174">
        <f t="shared" si="4"/>
        <v>0</v>
      </c>
      <c r="X5" s="174">
        <f t="shared" si="4"/>
        <v>0</v>
      </c>
      <c r="Y5" s="174">
        <f t="shared" si="4"/>
        <v>0</v>
      </c>
      <c r="Z5" s="174">
        <f t="shared" si="4"/>
        <v>0</v>
      </c>
      <c r="AA5" s="174">
        <f t="shared" si="4"/>
        <v>0</v>
      </c>
      <c r="AB5" s="174">
        <f t="shared" si="4"/>
        <v>0</v>
      </c>
      <c r="AC5" s="174">
        <f t="shared" si="4"/>
        <v>0</v>
      </c>
      <c r="AD5" s="174">
        <f t="shared" si="4"/>
        <v>0</v>
      </c>
      <c r="AE5" s="174">
        <f t="shared" si="4"/>
        <v>0</v>
      </c>
      <c r="AF5" s="174">
        <f t="shared" si="4"/>
        <v>0</v>
      </c>
      <c r="AG5" s="174">
        <f t="shared" si="4"/>
        <v>0</v>
      </c>
      <c r="AH5" s="174">
        <f t="shared" si="4"/>
        <v>0</v>
      </c>
      <c r="AI5" s="174">
        <f t="shared" si="4"/>
        <v>0</v>
      </c>
      <c r="AJ5" s="174">
        <f t="shared" si="4"/>
        <v>0</v>
      </c>
      <c r="AK5" s="174">
        <f t="shared" si="4"/>
        <v>0</v>
      </c>
      <c r="AL5" s="174">
        <f t="shared" si="4"/>
        <v>0</v>
      </c>
      <c r="AM5" s="174">
        <f t="shared" si="4"/>
        <v>0</v>
      </c>
      <c r="AN5" s="174">
        <f t="shared" si="4"/>
        <v>0</v>
      </c>
      <c r="AO5" s="174">
        <f t="shared" si="4"/>
        <v>0</v>
      </c>
      <c r="AP5" s="174">
        <f t="shared" si="4"/>
        <v>0</v>
      </c>
      <c r="AQ5" s="174">
        <f t="shared" si="4"/>
        <v>0</v>
      </c>
      <c r="AR5" s="174">
        <f t="shared" si="4"/>
        <v>0</v>
      </c>
      <c r="AS5" s="174">
        <f t="shared" si="4"/>
        <v>0</v>
      </c>
      <c r="AT5" s="174">
        <f t="shared" si="4"/>
        <v>0</v>
      </c>
      <c r="AU5" s="174">
        <f t="shared" si="4"/>
        <v>0</v>
      </c>
      <c r="AV5" s="174">
        <f t="shared" si="4"/>
        <v>0</v>
      </c>
      <c r="AW5" s="174">
        <f t="shared" si="4"/>
        <v>0</v>
      </c>
      <c r="AX5" s="174">
        <f t="shared" si="4"/>
        <v>0</v>
      </c>
      <c r="AY5" s="174">
        <f t="shared" si="4"/>
        <v>0</v>
      </c>
      <c r="AZ5" s="174">
        <f t="shared" si="4"/>
        <v>0</v>
      </c>
      <c r="BA5" s="174">
        <f t="shared" si="4"/>
        <v>0</v>
      </c>
      <c r="BB5" s="174">
        <f t="shared" si="4"/>
        <v>0</v>
      </c>
      <c r="BC5" s="174">
        <f t="shared" si="4"/>
        <v>0</v>
      </c>
      <c r="BD5" s="174">
        <f t="shared" si="4"/>
        <v>0</v>
      </c>
      <c r="BE5" s="174">
        <f t="shared" si="4"/>
        <v>0</v>
      </c>
      <c r="BF5" s="174">
        <f t="shared" si="4"/>
        <v>0</v>
      </c>
      <c r="BG5" s="174">
        <f t="shared" si="4"/>
        <v>0</v>
      </c>
      <c r="BH5" s="174">
        <f t="shared" si="4"/>
        <v>0</v>
      </c>
      <c r="BI5" s="174">
        <f t="shared" si="4"/>
        <v>0</v>
      </c>
      <c r="BJ5" s="174">
        <f t="shared" si="4"/>
        <v>0</v>
      </c>
      <c r="BK5" s="174">
        <f t="shared" si="4"/>
        <v>0</v>
      </c>
      <c r="BL5" s="174">
        <f t="shared" si="4"/>
        <v>0</v>
      </c>
      <c r="BM5" s="174">
        <f t="shared" si="4"/>
        <v>0</v>
      </c>
      <c r="BN5" s="174">
        <f t="shared" si="4"/>
        <v>0</v>
      </c>
      <c r="BO5" s="174">
        <f t="shared" si="4"/>
        <v>0</v>
      </c>
      <c r="BP5" s="174">
        <f t="shared" ref="BP5:EA5" si="5">COUNTIFS(BP8:BP10,"Vulnerabilidad Alta")</f>
        <v>0</v>
      </c>
      <c r="BQ5" s="174">
        <f t="shared" si="5"/>
        <v>0</v>
      </c>
      <c r="BR5" s="174">
        <f t="shared" si="5"/>
        <v>0</v>
      </c>
      <c r="BS5" s="174">
        <f t="shared" si="5"/>
        <v>0</v>
      </c>
      <c r="BT5" s="174">
        <f t="shared" si="5"/>
        <v>0</v>
      </c>
      <c r="BU5" s="174">
        <f t="shared" si="5"/>
        <v>0</v>
      </c>
      <c r="BV5" s="174">
        <f t="shared" si="5"/>
        <v>0</v>
      </c>
      <c r="BW5" s="174">
        <f t="shared" si="5"/>
        <v>0</v>
      </c>
      <c r="BX5" s="174">
        <f t="shared" si="5"/>
        <v>0</v>
      </c>
      <c r="BY5" s="174">
        <f t="shared" si="5"/>
        <v>0</v>
      </c>
      <c r="BZ5" s="174">
        <f t="shared" si="5"/>
        <v>0</v>
      </c>
      <c r="CA5" s="174">
        <f t="shared" si="5"/>
        <v>0</v>
      </c>
      <c r="CB5" s="174">
        <f t="shared" si="5"/>
        <v>0</v>
      </c>
      <c r="CC5" s="174">
        <f t="shared" si="5"/>
        <v>0</v>
      </c>
      <c r="CD5" s="174">
        <f t="shared" si="5"/>
        <v>0</v>
      </c>
      <c r="CE5" s="174">
        <f t="shared" si="5"/>
        <v>0</v>
      </c>
      <c r="CF5" s="174">
        <f t="shared" si="5"/>
        <v>0</v>
      </c>
      <c r="CG5" s="174">
        <f t="shared" si="5"/>
        <v>0</v>
      </c>
      <c r="CH5" s="174">
        <f t="shared" si="5"/>
        <v>0</v>
      </c>
      <c r="CI5" s="174">
        <f t="shared" si="5"/>
        <v>0</v>
      </c>
      <c r="CJ5" s="174">
        <f t="shared" si="5"/>
        <v>0</v>
      </c>
      <c r="CK5" s="174">
        <f t="shared" si="5"/>
        <v>0</v>
      </c>
      <c r="CL5" s="174">
        <f t="shared" si="5"/>
        <v>0</v>
      </c>
      <c r="CM5" s="174">
        <f t="shared" si="5"/>
        <v>0</v>
      </c>
      <c r="CN5" s="174">
        <f t="shared" si="5"/>
        <v>0</v>
      </c>
      <c r="CO5" s="174">
        <f t="shared" si="5"/>
        <v>0</v>
      </c>
      <c r="CP5" s="174">
        <f t="shared" si="5"/>
        <v>0</v>
      </c>
      <c r="CQ5" s="174">
        <f t="shared" si="5"/>
        <v>0</v>
      </c>
      <c r="CR5" s="174">
        <f t="shared" si="5"/>
        <v>0</v>
      </c>
      <c r="CS5" s="174">
        <f t="shared" si="5"/>
        <v>0</v>
      </c>
      <c r="CT5" s="174">
        <f t="shared" si="5"/>
        <v>0</v>
      </c>
      <c r="CU5" s="174">
        <f t="shared" si="5"/>
        <v>0</v>
      </c>
      <c r="CV5" s="174">
        <f t="shared" si="5"/>
        <v>0</v>
      </c>
      <c r="CW5" s="174">
        <f t="shared" si="5"/>
        <v>0</v>
      </c>
      <c r="CX5" s="174">
        <f t="shared" si="5"/>
        <v>0</v>
      </c>
      <c r="CY5" s="174">
        <f t="shared" si="5"/>
        <v>0</v>
      </c>
      <c r="CZ5" s="174">
        <f t="shared" si="5"/>
        <v>0</v>
      </c>
      <c r="DA5" s="174">
        <f t="shared" si="5"/>
        <v>0</v>
      </c>
      <c r="DB5" s="174">
        <f t="shared" si="5"/>
        <v>0</v>
      </c>
      <c r="DC5" s="174">
        <f t="shared" si="5"/>
        <v>0</v>
      </c>
      <c r="DD5" s="174">
        <f t="shared" si="5"/>
        <v>0</v>
      </c>
      <c r="DE5" s="174">
        <f t="shared" si="5"/>
        <v>0</v>
      </c>
      <c r="DF5" s="174">
        <f t="shared" si="5"/>
        <v>0</v>
      </c>
      <c r="DG5" s="174">
        <f t="shared" si="5"/>
        <v>0</v>
      </c>
      <c r="DH5" s="174">
        <f t="shared" si="5"/>
        <v>0</v>
      </c>
      <c r="DI5" s="174">
        <f t="shared" si="5"/>
        <v>0</v>
      </c>
      <c r="DJ5" s="174">
        <f t="shared" si="5"/>
        <v>0</v>
      </c>
      <c r="DK5" s="174">
        <f t="shared" si="5"/>
        <v>0</v>
      </c>
      <c r="DL5" s="174">
        <f t="shared" si="5"/>
        <v>0</v>
      </c>
      <c r="DM5" s="174">
        <f t="shared" si="5"/>
        <v>0</v>
      </c>
      <c r="DN5" s="174">
        <f t="shared" si="5"/>
        <v>0</v>
      </c>
      <c r="DO5" s="174">
        <f t="shared" si="5"/>
        <v>0</v>
      </c>
      <c r="DP5" s="174">
        <f t="shared" si="5"/>
        <v>0</v>
      </c>
      <c r="DQ5" s="174">
        <f t="shared" si="5"/>
        <v>0</v>
      </c>
      <c r="DR5" s="174">
        <f t="shared" si="5"/>
        <v>0</v>
      </c>
      <c r="DS5" s="174">
        <f t="shared" si="5"/>
        <v>0</v>
      </c>
      <c r="DT5" s="174">
        <f t="shared" si="5"/>
        <v>0</v>
      </c>
      <c r="DU5" s="174">
        <f t="shared" si="5"/>
        <v>0</v>
      </c>
      <c r="DV5" s="174">
        <f t="shared" si="5"/>
        <v>0</v>
      </c>
      <c r="DW5" s="174">
        <f t="shared" si="5"/>
        <v>0</v>
      </c>
      <c r="DX5" s="174">
        <f t="shared" si="5"/>
        <v>0</v>
      </c>
      <c r="DY5" s="174">
        <f t="shared" si="5"/>
        <v>0</v>
      </c>
      <c r="DZ5" s="174">
        <f t="shared" si="5"/>
        <v>0</v>
      </c>
      <c r="EA5" s="174">
        <f t="shared" si="5"/>
        <v>0</v>
      </c>
      <c r="EB5" s="174">
        <f t="shared" ref="EB5:GM5" si="6">COUNTIFS(EB8:EB10,"Vulnerabilidad Alta")</f>
        <v>0</v>
      </c>
      <c r="EC5" s="174">
        <f t="shared" si="6"/>
        <v>0</v>
      </c>
      <c r="ED5" s="174">
        <f t="shared" si="6"/>
        <v>0</v>
      </c>
      <c r="EE5" s="174">
        <f t="shared" si="6"/>
        <v>0</v>
      </c>
      <c r="EF5" s="174">
        <f t="shared" si="6"/>
        <v>0</v>
      </c>
      <c r="EG5" s="174">
        <f t="shared" si="6"/>
        <v>0</v>
      </c>
      <c r="EH5" s="174">
        <f t="shared" si="6"/>
        <v>0</v>
      </c>
      <c r="EI5" s="174">
        <f t="shared" si="6"/>
        <v>0</v>
      </c>
      <c r="EJ5" s="174">
        <f t="shared" si="6"/>
        <v>0</v>
      </c>
      <c r="EK5" s="174">
        <f t="shared" si="6"/>
        <v>0</v>
      </c>
      <c r="EL5" s="174">
        <f t="shared" si="6"/>
        <v>0</v>
      </c>
      <c r="EM5" s="174">
        <f t="shared" si="6"/>
        <v>0</v>
      </c>
      <c r="EN5" s="174">
        <f t="shared" si="6"/>
        <v>0</v>
      </c>
      <c r="EO5" s="174">
        <f t="shared" si="6"/>
        <v>0</v>
      </c>
      <c r="EP5" s="174">
        <f t="shared" si="6"/>
        <v>0</v>
      </c>
      <c r="EQ5" s="174">
        <f t="shared" si="6"/>
        <v>0</v>
      </c>
      <c r="ER5" s="174">
        <f t="shared" si="6"/>
        <v>0</v>
      </c>
      <c r="ES5" s="174">
        <f t="shared" si="6"/>
        <v>0</v>
      </c>
      <c r="ET5" s="174">
        <f t="shared" si="6"/>
        <v>0</v>
      </c>
      <c r="EU5" s="174">
        <f t="shared" si="6"/>
        <v>0</v>
      </c>
      <c r="EV5" s="174">
        <f t="shared" si="6"/>
        <v>0</v>
      </c>
      <c r="EW5" s="174">
        <f t="shared" si="6"/>
        <v>0</v>
      </c>
      <c r="EX5" s="174">
        <f t="shared" si="6"/>
        <v>0</v>
      </c>
      <c r="EY5" s="174">
        <f t="shared" si="6"/>
        <v>0</v>
      </c>
      <c r="EZ5" s="174">
        <f t="shared" si="6"/>
        <v>0</v>
      </c>
      <c r="FA5" s="174">
        <f t="shared" si="6"/>
        <v>0</v>
      </c>
      <c r="FB5" s="174">
        <f t="shared" si="6"/>
        <v>0</v>
      </c>
      <c r="FC5" s="174">
        <f t="shared" si="6"/>
        <v>0</v>
      </c>
      <c r="FD5" s="174">
        <f t="shared" si="6"/>
        <v>0</v>
      </c>
      <c r="FE5" s="174">
        <f t="shared" si="6"/>
        <v>0</v>
      </c>
      <c r="FF5" s="174">
        <f t="shared" si="6"/>
        <v>0</v>
      </c>
      <c r="FG5" s="174">
        <f t="shared" si="6"/>
        <v>0</v>
      </c>
      <c r="FH5" s="174">
        <f t="shared" si="6"/>
        <v>0</v>
      </c>
      <c r="FI5" s="174">
        <f t="shared" si="6"/>
        <v>0</v>
      </c>
      <c r="FJ5" s="174">
        <f t="shared" si="6"/>
        <v>0</v>
      </c>
      <c r="FK5" s="174">
        <f t="shared" si="6"/>
        <v>0</v>
      </c>
      <c r="FL5" s="174">
        <f t="shared" si="6"/>
        <v>0</v>
      </c>
      <c r="FM5" s="174">
        <f t="shared" si="6"/>
        <v>0</v>
      </c>
      <c r="FN5" s="174">
        <f t="shared" si="6"/>
        <v>0</v>
      </c>
      <c r="FO5" s="174">
        <f t="shared" si="6"/>
        <v>0</v>
      </c>
      <c r="FP5" s="174">
        <f t="shared" si="6"/>
        <v>0</v>
      </c>
      <c r="FQ5" s="174">
        <f t="shared" si="6"/>
        <v>0</v>
      </c>
      <c r="FR5" s="174">
        <f t="shared" si="6"/>
        <v>0</v>
      </c>
      <c r="FS5" s="174">
        <f t="shared" si="6"/>
        <v>0</v>
      </c>
      <c r="FT5" s="174">
        <f t="shared" si="6"/>
        <v>0</v>
      </c>
      <c r="FU5" s="174">
        <f t="shared" si="6"/>
        <v>0</v>
      </c>
      <c r="FV5" s="174">
        <f t="shared" si="6"/>
        <v>0</v>
      </c>
      <c r="FW5" s="174">
        <f t="shared" si="6"/>
        <v>0</v>
      </c>
      <c r="FX5" s="174">
        <f t="shared" si="6"/>
        <v>0</v>
      </c>
      <c r="FY5" s="174">
        <f t="shared" si="6"/>
        <v>0</v>
      </c>
      <c r="FZ5" s="174">
        <f t="shared" si="6"/>
        <v>0</v>
      </c>
      <c r="GA5" s="174">
        <f t="shared" si="6"/>
        <v>0</v>
      </c>
      <c r="GB5" s="174">
        <f t="shared" si="6"/>
        <v>0</v>
      </c>
      <c r="GC5" s="174">
        <f t="shared" si="6"/>
        <v>0</v>
      </c>
      <c r="GD5" s="174">
        <f t="shared" si="6"/>
        <v>0</v>
      </c>
      <c r="GE5" s="174">
        <f t="shared" si="6"/>
        <v>0</v>
      </c>
      <c r="GF5" s="174">
        <f t="shared" si="6"/>
        <v>0</v>
      </c>
      <c r="GG5" s="174">
        <f t="shared" si="6"/>
        <v>0</v>
      </c>
      <c r="GH5" s="174">
        <f t="shared" si="6"/>
        <v>0</v>
      </c>
      <c r="GI5" s="174">
        <f t="shared" si="6"/>
        <v>0</v>
      </c>
      <c r="GJ5" s="174">
        <f t="shared" si="6"/>
        <v>0</v>
      </c>
      <c r="GK5" s="174">
        <f t="shared" si="6"/>
        <v>0</v>
      </c>
      <c r="GL5" s="174">
        <f t="shared" si="6"/>
        <v>0</v>
      </c>
      <c r="GM5" s="174">
        <f t="shared" si="6"/>
        <v>0</v>
      </c>
      <c r="GN5" s="174">
        <f t="shared" ref="GN5:GT5" si="7">COUNTIFS(GN8:GN10,"Vulnerabilidad Alta")</f>
        <v>0</v>
      </c>
      <c r="GO5" s="174">
        <f t="shared" si="7"/>
        <v>0</v>
      </c>
      <c r="GP5" s="174">
        <f t="shared" si="7"/>
        <v>0</v>
      </c>
      <c r="GQ5" s="174">
        <f t="shared" si="7"/>
        <v>0</v>
      </c>
      <c r="GR5" s="174">
        <f t="shared" si="7"/>
        <v>0</v>
      </c>
      <c r="GS5" s="174">
        <f t="shared" si="7"/>
        <v>0</v>
      </c>
      <c r="GT5" s="174">
        <f t="shared" si="7"/>
        <v>0</v>
      </c>
    </row>
    <row r="6" spans="1:207" s="14" customFormat="1" ht="20.25" hidden="1" thickTop="1" thickBot="1" x14ac:dyDescent="0.3">
      <c r="A6" s="172"/>
      <c r="B6" s="175" t="s">
        <v>280</v>
      </c>
      <c r="C6" s="174">
        <f>COUNTIFS(C8:C10,"Vulnerabilidad Media")</f>
        <v>0</v>
      </c>
      <c r="D6" s="174">
        <f t="shared" ref="D6:BO6" si="8">COUNTIFS(D8:D10,"Vulnerabilidad Media")</f>
        <v>0</v>
      </c>
      <c r="E6" s="174">
        <f t="shared" si="8"/>
        <v>0</v>
      </c>
      <c r="F6" s="174">
        <f t="shared" si="8"/>
        <v>0</v>
      </c>
      <c r="G6" s="174">
        <f t="shared" si="8"/>
        <v>0</v>
      </c>
      <c r="H6" s="174">
        <f t="shared" si="8"/>
        <v>0</v>
      </c>
      <c r="I6" s="174">
        <f t="shared" si="8"/>
        <v>0</v>
      </c>
      <c r="J6" s="174">
        <f t="shared" si="8"/>
        <v>0</v>
      </c>
      <c r="K6" s="174">
        <f t="shared" si="8"/>
        <v>0</v>
      </c>
      <c r="L6" s="174">
        <f t="shared" si="8"/>
        <v>0</v>
      </c>
      <c r="M6" s="174">
        <f t="shared" si="8"/>
        <v>0</v>
      </c>
      <c r="N6" s="174">
        <f t="shared" si="8"/>
        <v>0</v>
      </c>
      <c r="O6" s="174">
        <f t="shared" si="8"/>
        <v>0</v>
      </c>
      <c r="P6" s="174">
        <f t="shared" si="8"/>
        <v>0</v>
      </c>
      <c r="Q6" s="174">
        <f t="shared" si="8"/>
        <v>0</v>
      </c>
      <c r="R6" s="174">
        <f t="shared" si="8"/>
        <v>0</v>
      </c>
      <c r="S6" s="174">
        <f t="shared" si="8"/>
        <v>0</v>
      </c>
      <c r="T6" s="174">
        <f t="shared" si="8"/>
        <v>0</v>
      </c>
      <c r="U6" s="174">
        <f t="shared" si="8"/>
        <v>0</v>
      </c>
      <c r="V6" s="174">
        <f t="shared" si="8"/>
        <v>0</v>
      </c>
      <c r="W6" s="174">
        <f t="shared" si="8"/>
        <v>0</v>
      </c>
      <c r="X6" s="174">
        <f t="shared" si="8"/>
        <v>0</v>
      </c>
      <c r="Y6" s="174">
        <f t="shared" si="8"/>
        <v>0</v>
      </c>
      <c r="Z6" s="174">
        <f t="shared" si="8"/>
        <v>0</v>
      </c>
      <c r="AA6" s="174">
        <f t="shared" si="8"/>
        <v>0</v>
      </c>
      <c r="AB6" s="174">
        <f t="shared" si="8"/>
        <v>0</v>
      </c>
      <c r="AC6" s="174">
        <f t="shared" si="8"/>
        <v>0</v>
      </c>
      <c r="AD6" s="174">
        <f t="shared" si="8"/>
        <v>0</v>
      </c>
      <c r="AE6" s="174">
        <f t="shared" si="8"/>
        <v>0</v>
      </c>
      <c r="AF6" s="174">
        <f t="shared" si="8"/>
        <v>0</v>
      </c>
      <c r="AG6" s="174">
        <f t="shared" si="8"/>
        <v>0</v>
      </c>
      <c r="AH6" s="174">
        <f t="shared" si="8"/>
        <v>0</v>
      </c>
      <c r="AI6" s="174">
        <f t="shared" si="8"/>
        <v>0</v>
      </c>
      <c r="AJ6" s="174">
        <f t="shared" si="8"/>
        <v>0</v>
      </c>
      <c r="AK6" s="174">
        <f t="shared" si="8"/>
        <v>0</v>
      </c>
      <c r="AL6" s="174">
        <f t="shared" si="8"/>
        <v>0</v>
      </c>
      <c r="AM6" s="174">
        <f t="shared" si="8"/>
        <v>0</v>
      </c>
      <c r="AN6" s="174">
        <f t="shared" si="8"/>
        <v>0</v>
      </c>
      <c r="AO6" s="174">
        <f t="shared" si="8"/>
        <v>0</v>
      </c>
      <c r="AP6" s="174">
        <f t="shared" si="8"/>
        <v>0</v>
      </c>
      <c r="AQ6" s="174">
        <f t="shared" si="8"/>
        <v>0</v>
      </c>
      <c r="AR6" s="174">
        <f t="shared" si="8"/>
        <v>0</v>
      </c>
      <c r="AS6" s="174">
        <f t="shared" si="8"/>
        <v>0</v>
      </c>
      <c r="AT6" s="174">
        <f t="shared" si="8"/>
        <v>0</v>
      </c>
      <c r="AU6" s="174">
        <f t="shared" si="8"/>
        <v>0</v>
      </c>
      <c r="AV6" s="174">
        <f t="shared" si="8"/>
        <v>0</v>
      </c>
      <c r="AW6" s="174">
        <f t="shared" si="8"/>
        <v>0</v>
      </c>
      <c r="AX6" s="174">
        <f t="shared" si="8"/>
        <v>0</v>
      </c>
      <c r="AY6" s="174">
        <f t="shared" si="8"/>
        <v>0</v>
      </c>
      <c r="AZ6" s="174">
        <f t="shared" si="8"/>
        <v>0</v>
      </c>
      <c r="BA6" s="174">
        <f t="shared" si="8"/>
        <v>0</v>
      </c>
      <c r="BB6" s="174">
        <f t="shared" si="8"/>
        <v>0</v>
      </c>
      <c r="BC6" s="174">
        <f t="shared" si="8"/>
        <v>0</v>
      </c>
      <c r="BD6" s="174">
        <f t="shared" si="8"/>
        <v>0</v>
      </c>
      <c r="BE6" s="174">
        <f t="shared" si="8"/>
        <v>0</v>
      </c>
      <c r="BF6" s="174">
        <f t="shared" si="8"/>
        <v>0</v>
      </c>
      <c r="BG6" s="174">
        <f t="shared" si="8"/>
        <v>0</v>
      </c>
      <c r="BH6" s="174">
        <f t="shared" si="8"/>
        <v>0</v>
      </c>
      <c r="BI6" s="174">
        <f t="shared" si="8"/>
        <v>0</v>
      </c>
      <c r="BJ6" s="174">
        <f t="shared" si="8"/>
        <v>0</v>
      </c>
      <c r="BK6" s="174">
        <f t="shared" si="8"/>
        <v>0</v>
      </c>
      <c r="BL6" s="174">
        <f t="shared" si="8"/>
        <v>0</v>
      </c>
      <c r="BM6" s="174">
        <f t="shared" si="8"/>
        <v>0</v>
      </c>
      <c r="BN6" s="174">
        <f t="shared" si="8"/>
        <v>0</v>
      </c>
      <c r="BO6" s="174">
        <f t="shared" si="8"/>
        <v>0</v>
      </c>
      <c r="BP6" s="174">
        <f t="shared" ref="BP6:EA6" si="9">COUNTIFS(BP8:BP10,"Vulnerabilidad Media")</f>
        <v>0</v>
      </c>
      <c r="BQ6" s="174">
        <f t="shared" si="9"/>
        <v>0</v>
      </c>
      <c r="BR6" s="174">
        <f t="shared" si="9"/>
        <v>0</v>
      </c>
      <c r="BS6" s="174">
        <f t="shared" si="9"/>
        <v>0</v>
      </c>
      <c r="BT6" s="174">
        <f t="shared" si="9"/>
        <v>0</v>
      </c>
      <c r="BU6" s="174">
        <f t="shared" si="9"/>
        <v>0</v>
      </c>
      <c r="BV6" s="174">
        <f t="shared" si="9"/>
        <v>0</v>
      </c>
      <c r="BW6" s="174">
        <f t="shared" si="9"/>
        <v>0</v>
      </c>
      <c r="BX6" s="174">
        <f t="shared" si="9"/>
        <v>0</v>
      </c>
      <c r="BY6" s="174">
        <f t="shared" si="9"/>
        <v>0</v>
      </c>
      <c r="BZ6" s="174">
        <f t="shared" si="9"/>
        <v>0</v>
      </c>
      <c r="CA6" s="174">
        <f t="shared" si="9"/>
        <v>0</v>
      </c>
      <c r="CB6" s="174">
        <f t="shared" si="9"/>
        <v>0</v>
      </c>
      <c r="CC6" s="174">
        <f t="shared" si="9"/>
        <v>0</v>
      </c>
      <c r="CD6" s="174">
        <f t="shared" si="9"/>
        <v>0</v>
      </c>
      <c r="CE6" s="174">
        <f t="shared" si="9"/>
        <v>0</v>
      </c>
      <c r="CF6" s="174">
        <f t="shared" si="9"/>
        <v>0</v>
      </c>
      <c r="CG6" s="174">
        <f t="shared" si="9"/>
        <v>0</v>
      </c>
      <c r="CH6" s="174">
        <f t="shared" si="9"/>
        <v>0</v>
      </c>
      <c r="CI6" s="174">
        <f t="shared" si="9"/>
        <v>0</v>
      </c>
      <c r="CJ6" s="174">
        <f t="shared" si="9"/>
        <v>0</v>
      </c>
      <c r="CK6" s="174">
        <f t="shared" si="9"/>
        <v>0</v>
      </c>
      <c r="CL6" s="174">
        <f t="shared" si="9"/>
        <v>0</v>
      </c>
      <c r="CM6" s="174">
        <f t="shared" si="9"/>
        <v>0</v>
      </c>
      <c r="CN6" s="174">
        <f t="shared" si="9"/>
        <v>0</v>
      </c>
      <c r="CO6" s="174">
        <f t="shared" si="9"/>
        <v>0</v>
      </c>
      <c r="CP6" s="174">
        <f t="shared" si="9"/>
        <v>0</v>
      </c>
      <c r="CQ6" s="174">
        <f t="shared" si="9"/>
        <v>0</v>
      </c>
      <c r="CR6" s="174">
        <f t="shared" si="9"/>
        <v>0</v>
      </c>
      <c r="CS6" s="174">
        <f t="shared" si="9"/>
        <v>0</v>
      </c>
      <c r="CT6" s="174">
        <f t="shared" si="9"/>
        <v>0</v>
      </c>
      <c r="CU6" s="174">
        <f t="shared" si="9"/>
        <v>0</v>
      </c>
      <c r="CV6" s="174">
        <f t="shared" si="9"/>
        <v>0</v>
      </c>
      <c r="CW6" s="174">
        <f t="shared" si="9"/>
        <v>0</v>
      </c>
      <c r="CX6" s="174">
        <f t="shared" si="9"/>
        <v>0</v>
      </c>
      <c r="CY6" s="174">
        <f t="shared" si="9"/>
        <v>0</v>
      </c>
      <c r="CZ6" s="174">
        <f t="shared" si="9"/>
        <v>0</v>
      </c>
      <c r="DA6" s="174">
        <f t="shared" si="9"/>
        <v>0</v>
      </c>
      <c r="DB6" s="174">
        <f t="shared" si="9"/>
        <v>0</v>
      </c>
      <c r="DC6" s="174">
        <f t="shared" si="9"/>
        <v>0</v>
      </c>
      <c r="DD6" s="174">
        <f t="shared" si="9"/>
        <v>0</v>
      </c>
      <c r="DE6" s="174">
        <f t="shared" si="9"/>
        <v>0</v>
      </c>
      <c r="DF6" s="174">
        <f t="shared" si="9"/>
        <v>0</v>
      </c>
      <c r="DG6" s="174">
        <f t="shared" si="9"/>
        <v>0</v>
      </c>
      <c r="DH6" s="174">
        <f t="shared" si="9"/>
        <v>0</v>
      </c>
      <c r="DI6" s="174">
        <f t="shared" si="9"/>
        <v>0</v>
      </c>
      <c r="DJ6" s="174">
        <f t="shared" si="9"/>
        <v>0</v>
      </c>
      <c r="DK6" s="174">
        <f t="shared" si="9"/>
        <v>0</v>
      </c>
      <c r="DL6" s="174">
        <f t="shared" si="9"/>
        <v>0</v>
      </c>
      <c r="DM6" s="174">
        <f t="shared" si="9"/>
        <v>0</v>
      </c>
      <c r="DN6" s="174">
        <f t="shared" si="9"/>
        <v>0</v>
      </c>
      <c r="DO6" s="174">
        <f t="shared" si="9"/>
        <v>0</v>
      </c>
      <c r="DP6" s="174">
        <f t="shared" si="9"/>
        <v>0</v>
      </c>
      <c r="DQ6" s="174">
        <f t="shared" si="9"/>
        <v>0</v>
      </c>
      <c r="DR6" s="174">
        <f t="shared" si="9"/>
        <v>0</v>
      </c>
      <c r="DS6" s="174">
        <f t="shared" si="9"/>
        <v>0</v>
      </c>
      <c r="DT6" s="174">
        <f t="shared" si="9"/>
        <v>0</v>
      </c>
      <c r="DU6" s="174">
        <f t="shared" si="9"/>
        <v>0</v>
      </c>
      <c r="DV6" s="174">
        <f t="shared" si="9"/>
        <v>0</v>
      </c>
      <c r="DW6" s="174">
        <f t="shared" si="9"/>
        <v>0</v>
      </c>
      <c r="DX6" s="174">
        <f t="shared" si="9"/>
        <v>0</v>
      </c>
      <c r="DY6" s="174">
        <f t="shared" si="9"/>
        <v>0</v>
      </c>
      <c r="DZ6" s="174">
        <f t="shared" si="9"/>
        <v>0</v>
      </c>
      <c r="EA6" s="174">
        <f t="shared" si="9"/>
        <v>0</v>
      </c>
      <c r="EB6" s="174">
        <f t="shared" ref="EB6:GM6" si="10">COUNTIFS(EB8:EB10,"Vulnerabilidad Media")</f>
        <v>0</v>
      </c>
      <c r="EC6" s="174">
        <f t="shared" si="10"/>
        <v>0</v>
      </c>
      <c r="ED6" s="174">
        <f t="shared" si="10"/>
        <v>0</v>
      </c>
      <c r="EE6" s="174">
        <f t="shared" si="10"/>
        <v>0</v>
      </c>
      <c r="EF6" s="174">
        <f t="shared" si="10"/>
        <v>0</v>
      </c>
      <c r="EG6" s="174">
        <f t="shared" si="10"/>
        <v>0</v>
      </c>
      <c r="EH6" s="174">
        <f t="shared" si="10"/>
        <v>0</v>
      </c>
      <c r="EI6" s="174">
        <f t="shared" si="10"/>
        <v>0</v>
      </c>
      <c r="EJ6" s="174">
        <f t="shared" si="10"/>
        <v>0</v>
      </c>
      <c r="EK6" s="174">
        <f t="shared" si="10"/>
        <v>0</v>
      </c>
      <c r="EL6" s="174">
        <f t="shared" si="10"/>
        <v>0</v>
      </c>
      <c r="EM6" s="174">
        <f t="shared" si="10"/>
        <v>0</v>
      </c>
      <c r="EN6" s="174">
        <f t="shared" si="10"/>
        <v>0</v>
      </c>
      <c r="EO6" s="174">
        <f t="shared" si="10"/>
        <v>0</v>
      </c>
      <c r="EP6" s="174">
        <f t="shared" si="10"/>
        <v>0</v>
      </c>
      <c r="EQ6" s="174">
        <f t="shared" si="10"/>
        <v>0</v>
      </c>
      <c r="ER6" s="174">
        <f t="shared" si="10"/>
        <v>0</v>
      </c>
      <c r="ES6" s="174">
        <f t="shared" si="10"/>
        <v>0</v>
      </c>
      <c r="ET6" s="174">
        <f t="shared" si="10"/>
        <v>0</v>
      </c>
      <c r="EU6" s="174">
        <f t="shared" si="10"/>
        <v>0</v>
      </c>
      <c r="EV6" s="174">
        <f t="shared" si="10"/>
        <v>0</v>
      </c>
      <c r="EW6" s="174">
        <f t="shared" si="10"/>
        <v>0</v>
      </c>
      <c r="EX6" s="174">
        <f t="shared" si="10"/>
        <v>0</v>
      </c>
      <c r="EY6" s="174">
        <f t="shared" si="10"/>
        <v>0</v>
      </c>
      <c r="EZ6" s="174">
        <f t="shared" si="10"/>
        <v>0</v>
      </c>
      <c r="FA6" s="174">
        <f t="shared" si="10"/>
        <v>0</v>
      </c>
      <c r="FB6" s="174">
        <f t="shared" si="10"/>
        <v>0</v>
      </c>
      <c r="FC6" s="174">
        <f t="shared" si="10"/>
        <v>0</v>
      </c>
      <c r="FD6" s="174">
        <f t="shared" si="10"/>
        <v>0</v>
      </c>
      <c r="FE6" s="174">
        <f t="shared" si="10"/>
        <v>0</v>
      </c>
      <c r="FF6" s="174">
        <f t="shared" si="10"/>
        <v>0</v>
      </c>
      <c r="FG6" s="174">
        <f t="shared" si="10"/>
        <v>0</v>
      </c>
      <c r="FH6" s="174">
        <f t="shared" si="10"/>
        <v>0</v>
      </c>
      <c r="FI6" s="174">
        <f t="shared" si="10"/>
        <v>0</v>
      </c>
      <c r="FJ6" s="174">
        <f t="shared" si="10"/>
        <v>0</v>
      </c>
      <c r="FK6" s="174">
        <f t="shared" si="10"/>
        <v>0</v>
      </c>
      <c r="FL6" s="174">
        <f t="shared" si="10"/>
        <v>0</v>
      </c>
      <c r="FM6" s="174">
        <f t="shared" si="10"/>
        <v>0</v>
      </c>
      <c r="FN6" s="174">
        <f t="shared" si="10"/>
        <v>0</v>
      </c>
      <c r="FO6" s="174">
        <f t="shared" si="10"/>
        <v>0</v>
      </c>
      <c r="FP6" s="174">
        <f t="shared" si="10"/>
        <v>0</v>
      </c>
      <c r="FQ6" s="174">
        <f t="shared" si="10"/>
        <v>0</v>
      </c>
      <c r="FR6" s="174">
        <f t="shared" si="10"/>
        <v>0</v>
      </c>
      <c r="FS6" s="174">
        <f t="shared" si="10"/>
        <v>0</v>
      </c>
      <c r="FT6" s="174">
        <f t="shared" si="10"/>
        <v>0</v>
      </c>
      <c r="FU6" s="174">
        <f t="shared" si="10"/>
        <v>0</v>
      </c>
      <c r="FV6" s="174">
        <f t="shared" si="10"/>
        <v>0</v>
      </c>
      <c r="FW6" s="174">
        <f t="shared" si="10"/>
        <v>0</v>
      </c>
      <c r="FX6" s="174">
        <f t="shared" si="10"/>
        <v>0</v>
      </c>
      <c r="FY6" s="174">
        <f t="shared" si="10"/>
        <v>0</v>
      </c>
      <c r="FZ6" s="174">
        <f t="shared" si="10"/>
        <v>0</v>
      </c>
      <c r="GA6" s="174">
        <f t="shared" si="10"/>
        <v>0</v>
      </c>
      <c r="GB6" s="174">
        <f t="shared" si="10"/>
        <v>0</v>
      </c>
      <c r="GC6" s="174">
        <f t="shared" si="10"/>
        <v>0</v>
      </c>
      <c r="GD6" s="174">
        <f t="shared" si="10"/>
        <v>0</v>
      </c>
      <c r="GE6" s="174">
        <f t="shared" si="10"/>
        <v>0</v>
      </c>
      <c r="GF6" s="174">
        <f t="shared" si="10"/>
        <v>0</v>
      </c>
      <c r="GG6" s="174">
        <f t="shared" si="10"/>
        <v>0</v>
      </c>
      <c r="GH6" s="174">
        <f t="shared" si="10"/>
        <v>0</v>
      </c>
      <c r="GI6" s="174">
        <f t="shared" si="10"/>
        <v>0</v>
      </c>
      <c r="GJ6" s="174">
        <f t="shared" si="10"/>
        <v>0</v>
      </c>
      <c r="GK6" s="174">
        <f t="shared" si="10"/>
        <v>0</v>
      </c>
      <c r="GL6" s="174">
        <f t="shared" si="10"/>
        <v>0</v>
      </c>
      <c r="GM6" s="174">
        <f t="shared" si="10"/>
        <v>0</v>
      </c>
      <c r="GN6" s="174">
        <f t="shared" ref="GN6:GT6" si="11">COUNTIFS(GN8:GN10,"Vulnerabilidad Media")</f>
        <v>0</v>
      </c>
      <c r="GO6" s="174">
        <f t="shared" si="11"/>
        <v>0</v>
      </c>
      <c r="GP6" s="174">
        <f t="shared" si="11"/>
        <v>0</v>
      </c>
      <c r="GQ6" s="174">
        <f t="shared" si="11"/>
        <v>0</v>
      </c>
      <c r="GR6" s="174">
        <f t="shared" si="11"/>
        <v>0</v>
      </c>
      <c r="GS6" s="174">
        <f t="shared" si="11"/>
        <v>0</v>
      </c>
      <c r="GT6" s="174">
        <f t="shared" si="11"/>
        <v>0</v>
      </c>
    </row>
    <row r="7" spans="1:207" s="14" customFormat="1" ht="20.25" hidden="1" thickTop="1" thickBot="1" x14ac:dyDescent="0.3">
      <c r="A7" s="172"/>
      <c r="B7" s="175" t="s">
        <v>278</v>
      </c>
      <c r="C7" s="174">
        <f>COUNTIFS(C8:C10,"Vulnerabilidad Baja")</f>
        <v>0</v>
      </c>
      <c r="D7" s="174">
        <f t="shared" ref="D7:BO7" si="12">COUNTIFS(D8:D10,"Vulnerabilidad Baja")</f>
        <v>0</v>
      </c>
      <c r="E7" s="174">
        <f t="shared" si="12"/>
        <v>0</v>
      </c>
      <c r="F7" s="174">
        <f t="shared" si="12"/>
        <v>0</v>
      </c>
      <c r="G7" s="174">
        <f t="shared" si="12"/>
        <v>0</v>
      </c>
      <c r="H7" s="174">
        <f t="shared" si="12"/>
        <v>0</v>
      </c>
      <c r="I7" s="174">
        <f t="shared" si="12"/>
        <v>0</v>
      </c>
      <c r="J7" s="174">
        <f t="shared" si="12"/>
        <v>0</v>
      </c>
      <c r="K7" s="174">
        <f t="shared" si="12"/>
        <v>0</v>
      </c>
      <c r="L7" s="174">
        <f t="shared" si="12"/>
        <v>0</v>
      </c>
      <c r="M7" s="174">
        <f t="shared" si="12"/>
        <v>0</v>
      </c>
      <c r="N7" s="174">
        <f t="shared" si="12"/>
        <v>0</v>
      </c>
      <c r="O7" s="174">
        <f t="shared" si="12"/>
        <v>0</v>
      </c>
      <c r="P7" s="174">
        <f t="shared" si="12"/>
        <v>0</v>
      </c>
      <c r="Q7" s="174">
        <f t="shared" si="12"/>
        <v>0</v>
      </c>
      <c r="R7" s="174">
        <f t="shared" si="12"/>
        <v>0</v>
      </c>
      <c r="S7" s="174">
        <f t="shared" si="12"/>
        <v>0</v>
      </c>
      <c r="T7" s="174">
        <f t="shared" si="12"/>
        <v>0</v>
      </c>
      <c r="U7" s="174">
        <f t="shared" si="12"/>
        <v>0</v>
      </c>
      <c r="V7" s="174">
        <f t="shared" si="12"/>
        <v>0</v>
      </c>
      <c r="W7" s="174">
        <f t="shared" si="12"/>
        <v>0</v>
      </c>
      <c r="X7" s="174">
        <f t="shared" si="12"/>
        <v>0</v>
      </c>
      <c r="Y7" s="174">
        <f t="shared" si="12"/>
        <v>0</v>
      </c>
      <c r="Z7" s="174">
        <f t="shared" si="12"/>
        <v>0</v>
      </c>
      <c r="AA7" s="174">
        <f t="shared" si="12"/>
        <v>0</v>
      </c>
      <c r="AB7" s="174">
        <f t="shared" si="12"/>
        <v>0</v>
      </c>
      <c r="AC7" s="174">
        <f t="shared" si="12"/>
        <v>0</v>
      </c>
      <c r="AD7" s="174">
        <f t="shared" si="12"/>
        <v>0</v>
      </c>
      <c r="AE7" s="174">
        <f t="shared" si="12"/>
        <v>0</v>
      </c>
      <c r="AF7" s="174">
        <f t="shared" si="12"/>
        <v>0</v>
      </c>
      <c r="AG7" s="174">
        <f t="shared" si="12"/>
        <v>0</v>
      </c>
      <c r="AH7" s="174">
        <f t="shared" si="12"/>
        <v>0</v>
      </c>
      <c r="AI7" s="174">
        <f t="shared" si="12"/>
        <v>0</v>
      </c>
      <c r="AJ7" s="174">
        <f t="shared" si="12"/>
        <v>0</v>
      </c>
      <c r="AK7" s="174">
        <f t="shared" si="12"/>
        <v>0</v>
      </c>
      <c r="AL7" s="174">
        <f t="shared" si="12"/>
        <v>0</v>
      </c>
      <c r="AM7" s="174">
        <f t="shared" si="12"/>
        <v>0</v>
      </c>
      <c r="AN7" s="174">
        <f t="shared" si="12"/>
        <v>0</v>
      </c>
      <c r="AO7" s="174">
        <f t="shared" si="12"/>
        <v>0</v>
      </c>
      <c r="AP7" s="174">
        <f t="shared" si="12"/>
        <v>0</v>
      </c>
      <c r="AQ7" s="174">
        <f t="shared" si="12"/>
        <v>0</v>
      </c>
      <c r="AR7" s="174">
        <f t="shared" si="12"/>
        <v>0</v>
      </c>
      <c r="AS7" s="174">
        <f t="shared" si="12"/>
        <v>0</v>
      </c>
      <c r="AT7" s="174">
        <f t="shared" si="12"/>
        <v>0</v>
      </c>
      <c r="AU7" s="174">
        <f t="shared" si="12"/>
        <v>0</v>
      </c>
      <c r="AV7" s="174">
        <f t="shared" si="12"/>
        <v>0</v>
      </c>
      <c r="AW7" s="174">
        <f t="shared" si="12"/>
        <v>0</v>
      </c>
      <c r="AX7" s="174">
        <f t="shared" si="12"/>
        <v>0</v>
      </c>
      <c r="AY7" s="174">
        <f t="shared" si="12"/>
        <v>0</v>
      </c>
      <c r="AZ7" s="174">
        <f t="shared" si="12"/>
        <v>0</v>
      </c>
      <c r="BA7" s="174">
        <f t="shared" si="12"/>
        <v>0</v>
      </c>
      <c r="BB7" s="174">
        <f t="shared" si="12"/>
        <v>0</v>
      </c>
      <c r="BC7" s="174">
        <f t="shared" si="12"/>
        <v>0</v>
      </c>
      <c r="BD7" s="174">
        <f t="shared" si="12"/>
        <v>0</v>
      </c>
      <c r="BE7" s="174">
        <f t="shared" si="12"/>
        <v>0</v>
      </c>
      <c r="BF7" s="174">
        <f t="shared" si="12"/>
        <v>0</v>
      </c>
      <c r="BG7" s="174">
        <f t="shared" si="12"/>
        <v>0</v>
      </c>
      <c r="BH7" s="174">
        <f t="shared" si="12"/>
        <v>0</v>
      </c>
      <c r="BI7" s="174">
        <f t="shared" si="12"/>
        <v>0</v>
      </c>
      <c r="BJ7" s="174">
        <f t="shared" si="12"/>
        <v>0</v>
      </c>
      <c r="BK7" s="174">
        <f t="shared" si="12"/>
        <v>0</v>
      </c>
      <c r="BL7" s="174">
        <f t="shared" si="12"/>
        <v>0</v>
      </c>
      <c r="BM7" s="174">
        <f t="shared" si="12"/>
        <v>0</v>
      </c>
      <c r="BN7" s="174">
        <f t="shared" si="12"/>
        <v>0</v>
      </c>
      <c r="BO7" s="174">
        <f t="shared" si="12"/>
        <v>0</v>
      </c>
      <c r="BP7" s="174">
        <f t="shared" ref="BP7:EA7" si="13">COUNTIFS(BP8:BP10,"Vulnerabilidad Baja")</f>
        <v>0</v>
      </c>
      <c r="BQ7" s="174">
        <f t="shared" si="13"/>
        <v>0</v>
      </c>
      <c r="BR7" s="174">
        <f t="shared" si="13"/>
        <v>0</v>
      </c>
      <c r="BS7" s="174">
        <f t="shared" si="13"/>
        <v>0</v>
      </c>
      <c r="BT7" s="174">
        <f t="shared" si="13"/>
        <v>0</v>
      </c>
      <c r="BU7" s="174">
        <f t="shared" si="13"/>
        <v>0</v>
      </c>
      <c r="BV7" s="174">
        <f t="shared" si="13"/>
        <v>0</v>
      </c>
      <c r="BW7" s="174">
        <f t="shared" si="13"/>
        <v>0</v>
      </c>
      <c r="BX7" s="174">
        <f t="shared" si="13"/>
        <v>0</v>
      </c>
      <c r="BY7" s="174">
        <f t="shared" si="13"/>
        <v>0</v>
      </c>
      <c r="BZ7" s="174">
        <f t="shared" si="13"/>
        <v>0</v>
      </c>
      <c r="CA7" s="174">
        <f t="shared" si="13"/>
        <v>0</v>
      </c>
      <c r="CB7" s="174">
        <f t="shared" si="13"/>
        <v>0</v>
      </c>
      <c r="CC7" s="174">
        <f t="shared" si="13"/>
        <v>0</v>
      </c>
      <c r="CD7" s="174">
        <f t="shared" si="13"/>
        <v>0</v>
      </c>
      <c r="CE7" s="174">
        <f t="shared" si="13"/>
        <v>0</v>
      </c>
      <c r="CF7" s="174">
        <f t="shared" si="13"/>
        <v>0</v>
      </c>
      <c r="CG7" s="174">
        <f t="shared" si="13"/>
        <v>0</v>
      </c>
      <c r="CH7" s="174">
        <f t="shared" si="13"/>
        <v>0</v>
      </c>
      <c r="CI7" s="174">
        <f t="shared" si="13"/>
        <v>0</v>
      </c>
      <c r="CJ7" s="174">
        <f t="shared" si="13"/>
        <v>0</v>
      </c>
      <c r="CK7" s="174">
        <f t="shared" si="13"/>
        <v>0</v>
      </c>
      <c r="CL7" s="174">
        <f t="shared" si="13"/>
        <v>0</v>
      </c>
      <c r="CM7" s="174">
        <f t="shared" si="13"/>
        <v>0</v>
      </c>
      <c r="CN7" s="174">
        <f t="shared" si="13"/>
        <v>0</v>
      </c>
      <c r="CO7" s="174">
        <f t="shared" si="13"/>
        <v>0</v>
      </c>
      <c r="CP7" s="174">
        <f t="shared" si="13"/>
        <v>0</v>
      </c>
      <c r="CQ7" s="174">
        <f t="shared" si="13"/>
        <v>0</v>
      </c>
      <c r="CR7" s="174">
        <f t="shared" si="13"/>
        <v>0</v>
      </c>
      <c r="CS7" s="174">
        <f t="shared" si="13"/>
        <v>0</v>
      </c>
      <c r="CT7" s="174">
        <f t="shared" si="13"/>
        <v>0</v>
      </c>
      <c r="CU7" s="174">
        <f t="shared" si="13"/>
        <v>0</v>
      </c>
      <c r="CV7" s="174">
        <f t="shared" si="13"/>
        <v>0</v>
      </c>
      <c r="CW7" s="174">
        <f t="shared" si="13"/>
        <v>0</v>
      </c>
      <c r="CX7" s="174">
        <f t="shared" si="13"/>
        <v>0</v>
      </c>
      <c r="CY7" s="174">
        <f t="shared" si="13"/>
        <v>0</v>
      </c>
      <c r="CZ7" s="174">
        <f t="shared" si="13"/>
        <v>0</v>
      </c>
      <c r="DA7" s="174">
        <f t="shared" si="13"/>
        <v>0</v>
      </c>
      <c r="DB7" s="174">
        <f t="shared" si="13"/>
        <v>0</v>
      </c>
      <c r="DC7" s="174">
        <f t="shared" si="13"/>
        <v>0</v>
      </c>
      <c r="DD7" s="174">
        <f t="shared" si="13"/>
        <v>0</v>
      </c>
      <c r="DE7" s="174">
        <f t="shared" si="13"/>
        <v>0</v>
      </c>
      <c r="DF7" s="174">
        <f t="shared" si="13"/>
        <v>0</v>
      </c>
      <c r="DG7" s="174">
        <f t="shared" si="13"/>
        <v>0</v>
      </c>
      <c r="DH7" s="174">
        <f t="shared" si="13"/>
        <v>0</v>
      </c>
      <c r="DI7" s="174">
        <f t="shared" si="13"/>
        <v>0</v>
      </c>
      <c r="DJ7" s="174">
        <f t="shared" si="13"/>
        <v>0</v>
      </c>
      <c r="DK7" s="174">
        <f t="shared" si="13"/>
        <v>0</v>
      </c>
      <c r="DL7" s="174">
        <f t="shared" si="13"/>
        <v>0</v>
      </c>
      <c r="DM7" s="174">
        <f t="shared" si="13"/>
        <v>0</v>
      </c>
      <c r="DN7" s="174">
        <f t="shared" si="13"/>
        <v>0</v>
      </c>
      <c r="DO7" s="174">
        <f t="shared" si="13"/>
        <v>0</v>
      </c>
      <c r="DP7" s="174">
        <f t="shared" si="13"/>
        <v>0</v>
      </c>
      <c r="DQ7" s="174">
        <f t="shared" si="13"/>
        <v>0</v>
      </c>
      <c r="DR7" s="174">
        <f t="shared" si="13"/>
        <v>0</v>
      </c>
      <c r="DS7" s="174">
        <f t="shared" si="13"/>
        <v>0</v>
      </c>
      <c r="DT7" s="174">
        <f t="shared" si="13"/>
        <v>0</v>
      </c>
      <c r="DU7" s="174">
        <f t="shared" si="13"/>
        <v>0</v>
      </c>
      <c r="DV7" s="174">
        <f t="shared" si="13"/>
        <v>0</v>
      </c>
      <c r="DW7" s="174">
        <f t="shared" si="13"/>
        <v>0</v>
      </c>
      <c r="DX7" s="174">
        <f t="shared" si="13"/>
        <v>0</v>
      </c>
      <c r="DY7" s="174">
        <f t="shared" si="13"/>
        <v>0</v>
      </c>
      <c r="DZ7" s="174">
        <f t="shared" si="13"/>
        <v>0</v>
      </c>
      <c r="EA7" s="174">
        <f t="shared" si="13"/>
        <v>0</v>
      </c>
      <c r="EB7" s="174">
        <f t="shared" ref="EB7:GM7" si="14">COUNTIFS(EB8:EB10,"Vulnerabilidad Baja")</f>
        <v>0</v>
      </c>
      <c r="EC7" s="174">
        <f t="shared" si="14"/>
        <v>0</v>
      </c>
      <c r="ED7" s="174">
        <f t="shared" si="14"/>
        <v>0</v>
      </c>
      <c r="EE7" s="174">
        <f t="shared" si="14"/>
        <v>0</v>
      </c>
      <c r="EF7" s="174">
        <f t="shared" si="14"/>
        <v>0</v>
      </c>
      <c r="EG7" s="174">
        <f t="shared" si="14"/>
        <v>0</v>
      </c>
      <c r="EH7" s="174">
        <f t="shared" si="14"/>
        <v>0</v>
      </c>
      <c r="EI7" s="174">
        <f t="shared" si="14"/>
        <v>0</v>
      </c>
      <c r="EJ7" s="174">
        <f t="shared" si="14"/>
        <v>0</v>
      </c>
      <c r="EK7" s="174">
        <f t="shared" si="14"/>
        <v>0</v>
      </c>
      <c r="EL7" s="174">
        <f t="shared" si="14"/>
        <v>0</v>
      </c>
      <c r="EM7" s="174">
        <f t="shared" si="14"/>
        <v>0</v>
      </c>
      <c r="EN7" s="174">
        <f t="shared" si="14"/>
        <v>0</v>
      </c>
      <c r="EO7" s="174">
        <f t="shared" si="14"/>
        <v>0</v>
      </c>
      <c r="EP7" s="174">
        <f t="shared" si="14"/>
        <v>0</v>
      </c>
      <c r="EQ7" s="174">
        <f t="shared" si="14"/>
        <v>0</v>
      </c>
      <c r="ER7" s="174">
        <f t="shared" si="14"/>
        <v>0</v>
      </c>
      <c r="ES7" s="174">
        <f t="shared" si="14"/>
        <v>0</v>
      </c>
      <c r="ET7" s="174">
        <f t="shared" si="14"/>
        <v>0</v>
      </c>
      <c r="EU7" s="174">
        <f t="shared" si="14"/>
        <v>0</v>
      </c>
      <c r="EV7" s="174">
        <f t="shared" si="14"/>
        <v>0</v>
      </c>
      <c r="EW7" s="174">
        <f t="shared" si="14"/>
        <v>0</v>
      </c>
      <c r="EX7" s="174">
        <f t="shared" si="14"/>
        <v>0</v>
      </c>
      <c r="EY7" s="174">
        <f t="shared" si="14"/>
        <v>0</v>
      </c>
      <c r="EZ7" s="174">
        <f t="shared" si="14"/>
        <v>0</v>
      </c>
      <c r="FA7" s="174">
        <f t="shared" si="14"/>
        <v>0</v>
      </c>
      <c r="FB7" s="174">
        <f t="shared" si="14"/>
        <v>0</v>
      </c>
      <c r="FC7" s="174">
        <f t="shared" si="14"/>
        <v>0</v>
      </c>
      <c r="FD7" s="174">
        <f t="shared" si="14"/>
        <v>0</v>
      </c>
      <c r="FE7" s="174">
        <f t="shared" si="14"/>
        <v>0</v>
      </c>
      <c r="FF7" s="174">
        <f t="shared" si="14"/>
        <v>0</v>
      </c>
      <c r="FG7" s="174">
        <f t="shared" si="14"/>
        <v>0</v>
      </c>
      <c r="FH7" s="174">
        <f t="shared" si="14"/>
        <v>0</v>
      </c>
      <c r="FI7" s="174">
        <f t="shared" si="14"/>
        <v>0</v>
      </c>
      <c r="FJ7" s="174">
        <f t="shared" si="14"/>
        <v>0</v>
      </c>
      <c r="FK7" s="174">
        <f t="shared" si="14"/>
        <v>0</v>
      </c>
      <c r="FL7" s="174">
        <f t="shared" si="14"/>
        <v>0</v>
      </c>
      <c r="FM7" s="174">
        <f t="shared" si="14"/>
        <v>0</v>
      </c>
      <c r="FN7" s="174">
        <f t="shared" si="14"/>
        <v>0</v>
      </c>
      <c r="FO7" s="174">
        <f t="shared" si="14"/>
        <v>0</v>
      </c>
      <c r="FP7" s="174">
        <f t="shared" si="14"/>
        <v>0</v>
      </c>
      <c r="FQ7" s="174">
        <f t="shared" si="14"/>
        <v>0</v>
      </c>
      <c r="FR7" s="174">
        <f t="shared" si="14"/>
        <v>0</v>
      </c>
      <c r="FS7" s="174">
        <f t="shared" si="14"/>
        <v>0</v>
      </c>
      <c r="FT7" s="174">
        <f t="shared" si="14"/>
        <v>0</v>
      </c>
      <c r="FU7" s="174">
        <f t="shared" si="14"/>
        <v>0</v>
      </c>
      <c r="FV7" s="174">
        <f t="shared" si="14"/>
        <v>0</v>
      </c>
      <c r="FW7" s="174">
        <f t="shared" si="14"/>
        <v>0</v>
      </c>
      <c r="FX7" s="174">
        <f t="shared" si="14"/>
        <v>0</v>
      </c>
      <c r="FY7" s="174">
        <f t="shared" si="14"/>
        <v>0</v>
      </c>
      <c r="FZ7" s="174">
        <f t="shared" si="14"/>
        <v>0</v>
      </c>
      <c r="GA7" s="174">
        <f t="shared" si="14"/>
        <v>0</v>
      </c>
      <c r="GB7" s="174">
        <f t="shared" si="14"/>
        <v>0</v>
      </c>
      <c r="GC7" s="174">
        <f t="shared" si="14"/>
        <v>0</v>
      </c>
      <c r="GD7" s="174">
        <f t="shared" si="14"/>
        <v>0</v>
      </c>
      <c r="GE7" s="174">
        <f t="shared" si="14"/>
        <v>0</v>
      </c>
      <c r="GF7" s="174">
        <f t="shared" si="14"/>
        <v>0</v>
      </c>
      <c r="GG7" s="174">
        <f t="shared" si="14"/>
        <v>0</v>
      </c>
      <c r="GH7" s="174">
        <f t="shared" si="14"/>
        <v>0</v>
      </c>
      <c r="GI7" s="174">
        <f t="shared" si="14"/>
        <v>0</v>
      </c>
      <c r="GJ7" s="174">
        <f t="shared" si="14"/>
        <v>0</v>
      </c>
      <c r="GK7" s="174">
        <f t="shared" si="14"/>
        <v>0</v>
      </c>
      <c r="GL7" s="174">
        <f t="shared" si="14"/>
        <v>0</v>
      </c>
      <c r="GM7" s="174">
        <f t="shared" si="14"/>
        <v>0</v>
      </c>
      <c r="GN7" s="174">
        <f t="shared" ref="GN7:GT7" si="15">COUNTIFS(GN8:GN10,"Vulnerabilidad Baja")</f>
        <v>0</v>
      </c>
      <c r="GO7" s="174">
        <f t="shared" si="15"/>
        <v>0</v>
      </c>
      <c r="GP7" s="174">
        <f t="shared" si="15"/>
        <v>0</v>
      </c>
      <c r="GQ7" s="174">
        <f t="shared" si="15"/>
        <v>0</v>
      </c>
      <c r="GR7" s="174">
        <f t="shared" si="15"/>
        <v>0</v>
      </c>
      <c r="GS7" s="174">
        <f t="shared" si="15"/>
        <v>0</v>
      </c>
      <c r="GT7" s="174">
        <f t="shared" si="15"/>
        <v>0</v>
      </c>
    </row>
    <row r="8" spans="1:207" ht="20.25" hidden="1" thickTop="1" thickBot="1" x14ac:dyDescent="0.35">
      <c r="A8" s="170" t="s">
        <v>309</v>
      </c>
      <c r="B8" s="171" t="s">
        <v>306</v>
      </c>
      <c r="C8" s="169" t="str">
        <f>+'Sistem. Vuln. Física'!C27</f>
        <v/>
      </c>
      <c r="D8" s="169" t="str">
        <f>+'Sistem. Vuln. Física'!D27</f>
        <v/>
      </c>
      <c r="E8" s="169" t="str">
        <f>+'Sistem. Vuln. Física'!E27</f>
        <v/>
      </c>
      <c r="F8" s="169" t="str">
        <f>+'Sistem. Vuln. Física'!F27</f>
        <v/>
      </c>
      <c r="G8" s="169" t="str">
        <f>+'Sistem. Vuln. Física'!G27</f>
        <v/>
      </c>
      <c r="H8" s="169" t="str">
        <f>+'Sistem. Vuln. Física'!H27</f>
        <v/>
      </c>
      <c r="I8" s="169" t="str">
        <f>+'Sistem. Vuln. Física'!I27</f>
        <v/>
      </c>
      <c r="J8" s="169" t="str">
        <f>+'Sistem. Vuln. Física'!J27</f>
        <v/>
      </c>
      <c r="K8" s="169" t="str">
        <f>+'Sistem. Vuln. Física'!K27</f>
        <v/>
      </c>
      <c r="L8" s="169" t="str">
        <f>+'Sistem. Vuln. Física'!L27</f>
        <v/>
      </c>
      <c r="M8" s="169" t="str">
        <f>+'Sistem. Vuln. Física'!M27</f>
        <v/>
      </c>
      <c r="N8" s="169" t="str">
        <f>+'Sistem. Vuln. Física'!N27</f>
        <v/>
      </c>
      <c r="O8" s="169" t="str">
        <f>+'Sistem. Vuln. Física'!O27</f>
        <v/>
      </c>
      <c r="P8" s="169" t="str">
        <f>+'Sistem. Vuln. Física'!P27</f>
        <v/>
      </c>
      <c r="Q8" s="169" t="str">
        <f>+'Sistem. Vuln. Física'!Q27</f>
        <v/>
      </c>
      <c r="R8" s="169" t="str">
        <f>+'Sistem. Vuln. Física'!R27</f>
        <v/>
      </c>
      <c r="S8" s="169" t="str">
        <f>+'Sistem. Vuln. Física'!S27</f>
        <v/>
      </c>
      <c r="T8" s="169" t="str">
        <f>+'Sistem. Vuln. Física'!T27</f>
        <v/>
      </c>
      <c r="U8" s="169" t="str">
        <f>+'Sistem. Vuln. Física'!U27</f>
        <v/>
      </c>
      <c r="V8" s="169" t="str">
        <f>+'Sistem. Vuln. Física'!V27</f>
        <v/>
      </c>
      <c r="W8" s="169" t="str">
        <f>+'Sistem. Vuln. Física'!W27</f>
        <v/>
      </c>
      <c r="X8" s="169" t="str">
        <f>+'Sistem. Vuln. Física'!X27</f>
        <v/>
      </c>
      <c r="Y8" s="169" t="str">
        <f>+'Sistem. Vuln. Física'!Y27</f>
        <v/>
      </c>
      <c r="Z8" s="169" t="str">
        <f>+'Sistem. Vuln. Física'!Z27</f>
        <v/>
      </c>
      <c r="AA8" s="169" t="str">
        <f>+'Sistem. Vuln. Física'!AA27</f>
        <v/>
      </c>
      <c r="AB8" s="169" t="str">
        <f>+'Sistem. Vuln. Física'!AB27</f>
        <v/>
      </c>
      <c r="AC8" s="169" t="str">
        <f>+'Sistem. Vuln. Física'!AC27</f>
        <v/>
      </c>
      <c r="AD8" s="169" t="str">
        <f>+'Sistem. Vuln. Física'!AD27</f>
        <v/>
      </c>
      <c r="AE8" s="169" t="str">
        <f>+'Sistem. Vuln. Física'!AE27</f>
        <v/>
      </c>
      <c r="AF8" s="169" t="str">
        <f>+'Sistem. Vuln. Física'!AF27</f>
        <v/>
      </c>
      <c r="AG8" s="169" t="str">
        <f>+'Sistem. Vuln. Física'!AG27</f>
        <v/>
      </c>
      <c r="AH8" s="169" t="str">
        <f>+'Sistem. Vuln. Física'!AH27</f>
        <v/>
      </c>
      <c r="AI8" s="169" t="str">
        <f>+'Sistem. Vuln. Física'!AI27</f>
        <v/>
      </c>
      <c r="AJ8" s="169" t="str">
        <f>+'Sistem. Vuln. Física'!AJ27</f>
        <v/>
      </c>
      <c r="AK8" s="169" t="str">
        <f>+'Sistem. Vuln. Física'!AK27</f>
        <v/>
      </c>
      <c r="AL8" s="169" t="str">
        <f>+'Sistem. Vuln. Física'!AL27</f>
        <v/>
      </c>
      <c r="AM8" s="169" t="str">
        <f>+'Sistem. Vuln. Física'!AM27</f>
        <v/>
      </c>
      <c r="AN8" s="169" t="str">
        <f>+'Sistem. Vuln. Física'!AN27</f>
        <v/>
      </c>
      <c r="AO8" s="169" t="str">
        <f>+'Sistem. Vuln. Física'!AO27</f>
        <v/>
      </c>
      <c r="AP8" s="169" t="str">
        <f>+'Sistem. Vuln. Física'!AP27</f>
        <v/>
      </c>
      <c r="AQ8" s="169" t="str">
        <f>+'Sistem. Vuln. Física'!AQ27</f>
        <v/>
      </c>
      <c r="AR8" s="169" t="str">
        <f>+'Sistem. Vuln. Física'!AR27</f>
        <v/>
      </c>
      <c r="AS8" s="169" t="str">
        <f>+'Sistem. Vuln. Física'!AS27</f>
        <v/>
      </c>
      <c r="AT8" s="169" t="str">
        <f>+'Sistem. Vuln. Física'!AT27</f>
        <v/>
      </c>
      <c r="AU8" s="169" t="str">
        <f>+'Sistem. Vuln. Física'!AU27</f>
        <v/>
      </c>
      <c r="AV8" s="169" t="str">
        <f>+'Sistem. Vuln. Física'!AV27</f>
        <v/>
      </c>
      <c r="AW8" s="169" t="str">
        <f>+'Sistem. Vuln. Física'!AW27</f>
        <v/>
      </c>
      <c r="AX8" s="169" t="str">
        <f>+'Sistem. Vuln. Física'!AX27</f>
        <v/>
      </c>
      <c r="AY8" s="169" t="str">
        <f>+'Sistem. Vuln. Física'!AY27</f>
        <v/>
      </c>
      <c r="AZ8" s="169" t="str">
        <f>+'Sistem. Vuln. Física'!AZ27</f>
        <v/>
      </c>
      <c r="BA8" s="169" t="str">
        <f>+'Sistem. Vuln. Física'!BA27</f>
        <v/>
      </c>
      <c r="BB8" s="169" t="str">
        <f>+'Sistem. Vuln. Física'!BB27</f>
        <v/>
      </c>
      <c r="BC8" s="169" t="str">
        <f>+'Sistem. Vuln. Física'!BC27</f>
        <v/>
      </c>
      <c r="BD8" s="169" t="str">
        <f>+'Sistem. Vuln. Física'!BD27</f>
        <v/>
      </c>
      <c r="BE8" s="169" t="str">
        <f>+'Sistem. Vuln. Física'!BE27</f>
        <v/>
      </c>
      <c r="BF8" s="169" t="str">
        <f>+'Sistem. Vuln. Física'!BF27</f>
        <v/>
      </c>
      <c r="BG8" s="169" t="str">
        <f>+'Sistem. Vuln. Física'!BG27</f>
        <v/>
      </c>
      <c r="BH8" s="169" t="str">
        <f>+'Sistem. Vuln. Física'!BH27</f>
        <v/>
      </c>
      <c r="BI8" s="169" t="str">
        <f>+'Sistem. Vuln. Física'!BI27</f>
        <v/>
      </c>
      <c r="BJ8" s="169" t="str">
        <f>+'Sistem. Vuln. Física'!BJ27</f>
        <v/>
      </c>
      <c r="BK8" s="169" t="str">
        <f>+'Sistem. Vuln. Física'!BK27</f>
        <v/>
      </c>
      <c r="BL8" s="169" t="str">
        <f>+'Sistem. Vuln. Física'!BL27</f>
        <v/>
      </c>
      <c r="BM8" s="169" t="str">
        <f>+'Sistem. Vuln. Física'!BM27</f>
        <v/>
      </c>
      <c r="BN8" s="169" t="str">
        <f>+'Sistem. Vuln. Física'!BN27</f>
        <v/>
      </c>
      <c r="BO8" s="169" t="str">
        <f>+'Sistem. Vuln. Física'!BO27</f>
        <v/>
      </c>
      <c r="BP8" s="169" t="str">
        <f>+'Sistem. Vuln. Física'!BP27</f>
        <v/>
      </c>
      <c r="BQ8" s="169" t="str">
        <f>+'Sistem. Vuln. Física'!BQ27</f>
        <v/>
      </c>
      <c r="BR8" s="169" t="str">
        <f>+'Sistem. Vuln. Física'!BR27</f>
        <v/>
      </c>
      <c r="BS8" s="169" t="str">
        <f>+'Sistem. Vuln. Física'!BS27</f>
        <v/>
      </c>
      <c r="BT8" s="169" t="str">
        <f>+'Sistem. Vuln. Física'!BT27</f>
        <v/>
      </c>
      <c r="BU8" s="169" t="str">
        <f>+'Sistem. Vuln. Física'!BU27</f>
        <v/>
      </c>
      <c r="BV8" s="169" t="str">
        <f>+'Sistem. Vuln. Física'!BV27</f>
        <v/>
      </c>
      <c r="BW8" s="169" t="str">
        <f>+'Sistem. Vuln. Física'!BW27</f>
        <v/>
      </c>
      <c r="BX8" s="169" t="str">
        <f>+'Sistem. Vuln. Física'!BX27</f>
        <v/>
      </c>
      <c r="BY8" s="169" t="str">
        <f>+'Sistem. Vuln. Física'!BY27</f>
        <v/>
      </c>
      <c r="BZ8" s="169" t="str">
        <f>+'Sistem. Vuln. Física'!BZ27</f>
        <v/>
      </c>
      <c r="CA8" s="169" t="str">
        <f>+'Sistem. Vuln. Física'!CA27</f>
        <v/>
      </c>
      <c r="CB8" s="169" t="str">
        <f>+'Sistem. Vuln. Física'!CB27</f>
        <v/>
      </c>
      <c r="CC8" s="169" t="str">
        <f>+'Sistem. Vuln. Física'!CC27</f>
        <v/>
      </c>
      <c r="CD8" s="169" t="str">
        <f>+'Sistem. Vuln. Física'!CD27</f>
        <v/>
      </c>
      <c r="CE8" s="169" t="str">
        <f>+'Sistem. Vuln. Física'!CE27</f>
        <v/>
      </c>
      <c r="CF8" s="169" t="str">
        <f>+'Sistem. Vuln. Física'!CF27</f>
        <v/>
      </c>
      <c r="CG8" s="169" t="str">
        <f>+'Sistem. Vuln. Física'!CG27</f>
        <v/>
      </c>
      <c r="CH8" s="169" t="str">
        <f>+'Sistem. Vuln. Física'!CH27</f>
        <v/>
      </c>
      <c r="CI8" s="169" t="str">
        <f>+'Sistem. Vuln. Física'!CI27</f>
        <v/>
      </c>
      <c r="CJ8" s="169" t="str">
        <f>+'Sistem. Vuln. Física'!CJ27</f>
        <v/>
      </c>
      <c r="CK8" s="169" t="str">
        <f>+'Sistem. Vuln. Física'!CK27</f>
        <v/>
      </c>
      <c r="CL8" s="169" t="str">
        <f>+'Sistem. Vuln. Física'!CL27</f>
        <v/>
      </c>
      <c r="CM8" s="169" t="str">
        <f>+'Sistem. Vuln. Física'!CM27</f>
        <v/>
      </c>
      <c r="CN8" s="169" t="str">
        <f>+'Sistem. Vuln. Física'!CN27</f>
        <v/>
      </c>
      <c r="CO8" s="169" t="str">
        <f>+'Sistem. Vuln. Física'!CO27</f>
        <v/>
      </c>
      <c r="CP8" s="169" t="str">
        <f>+'Sistem. Vuln. Física'!CP27</f>
        <v/>
      </c>
      <c r="CQ8" s="169" t="str">
        <f>+'Sistem. Vuln. Física'!CQ27</f>
        <v/>
      </c>
      <c r="CR8" s="169" t="str">
        <f>+'Sistem. Vuln. Física'!CR27</f>
        <v/>
      </c>
      <c r="CS8" s="169" t="str">
        <f>+'Sistem. Vuln. Física'!CS27</f>
        <v/>
      </c>
      <c r="CT8" s="169" t="str">
        <f>+'Sistem. Vuln. Física'!CT27</f>
        <v/>
      </c>
      <c r="CU8" s="169" t="str">
        <f>+'Sistem. Vuln. Física'!CU27</f>
        <v/>
      </c>
      <c r="CV8" s="169" t="str">
        <f>+'Sistem. Vuln. Física'!CV27</f>
        <v/>
      </c>
      <c r="CW8" s="169" t="str">
        <f>+'Sistem. Vuln. Física'!CW27</f>
        <v/>
      </c>
      <c r="CX8" s="169" t="str">
        <f>+'Sistem. Vuln. Física'!CX27</f>
        <v/>
      </c>
      <c r="CY8" s="169" t="str">
        <f>+'Sistem. Vuln. Física'!CY27</f>
        <v/>
      </c>
      <c r="CZ8" s="169" t="str">
        <f>+'Sistem. Vuln. Física'!CZ27</f>
        <v/>
      </c>
      <c r="DA8" s="169" t="str">
        <f>+'Sistem. Vuln. Física'!DA27</f>
        <v/>
      </c>
      <c r="DB8" s="169" t="str">
        <f>+'Sistem. Vuln. Física'!DB27</f>
        <v/>
      </c>
      <c r="DC8" s="169" t="str">
        <f>+'Sistem. Vuln. Física'!DC27</f>
        <v/>
      </c>
      <c r="DD8" s="169" t="str">
        <f>+'Sistem. Vuln. Física'!DD27</f>
        <v/>
      </c>
      <c r="DE8" s="169" t="str">
        <f>+'Sistem. Vuln. Física'!DE27</f>
        <v/>
      </c>
      <c r="DF8" s="169" t="str">
        <f>+'Sistem. Vuln. Física'!DF27</f>
        <v/>
      </c>
      <c r="DG8" s="169" t="str">
        <f>+'Sistem. Vuln. Física'!DG27</f>
        <v/>
      </c>
      <c r="DH8" s="169" t="str">
        <f>+'Sistem. Vuln. Física'!DH27</f>
        <v/>
      </c>
      <c r="DI8" s="169" t="str">
        <f>+'Sistem. Vuln. Física'!DI27</f>
        <v/>
      </c>
      <c r="DJ8" s="169" t="str">
        <f>+'Sistem. Vuln. Física'!DJ27</f>
        <v/>
      </c>
      <c r="DK8" s="169" t="str">
        <f>+'Sistem. Vuln. Física'!DK27</f>
        <v/>
      </c>
      <c r="DL8" s="169" t="str">
        <f>+'Sistem. Vuln. Física'!DL27</f>
        <v/>
      </c>
      <c r="DM8" s="169" t="str">
        <f>+'Sistem. Vuln. Física'!DM27</f>
        <v/>
      </c>
      <c r="DN8" s="169" t="str">
        <f>+'Sistem. Vuln. Física'!DN27</f>
        <v/>
      </c>
      <c r="DO8" s="169" t="str">
        <f>+'Sistem. Vuln. Física'!DO27</f>
        <v/>
      </c>
      <c r="DP8" s="169" t="str">
        <f>+'Sistem. Vuln. Física'!DP27</f>
        <v/>
      </c>
      <c r="DQ8" s="169" t="str">
        <f>+'Sistem. Vuln. Física'!DQ27</f>
        <v/>
      </c>
      <c r="DR8" s="169" t="str">
        <f>+'Sistem. Vuln. Física'!DR27</f>
        <v/>
      </c>
      <c r="DS8" s="169" t="str">
        <f>+'Sistem. Vuln. Física'!DS27</f>
        <v/>
      </c>
      <c r="DT8" s="169" t="str">
        <f>+'Sistem. Vuln. Física'!DT27</f>
        <v/>
      </c>
      <c r="DU8" s="169" t="str">
        <f>+'Sistem. Vuln. Física'!DU27</f>
        <v/>
      </c>
      <c r="DV8" s="169" t="str">
        <f>+'Sistem. Vuln. Física'!DV27</f>
        <v/>
      </c>
      <c r="DW8" s="169" t="str">
        <f>+'Sistem. Vuln. Física'!DW27</f>
        <v/>
      </c>
      <c r="DX8" s="169" t="str">
        <f>+'Sistem. Vuln. Física'!DX27</f>
        <v/>
      </c>
      <c r="DY8" s="169" t="str">
        <f>+'Sistem. Vuln. Física'!DY27</f>
        <v/>
      </c>
      <c r="DZ8" s="169" t="str">
        <f>+'Sistem. Vuln. Física'!DZ27</f>
        <v/>
      </c>
      <c r="EA8" s="169" t="str">
        <f>+'Sistem. Vuln. Física'!EA27</f>
        <v/>
      </c>
      <c r="EB8" s="169" t="str">
        <f>+'Sistem. Vuln. Física'!EB27</f>
        <v/>
      </c>
      <c r="EC8" s="169" t="str">
        <f>+'Sistem. Vuln. Física'!EC27</f>
        <v/>
      </c>
      <c r="ED8" s="169" t="str">
        <f>+'Sistem. Vuln. Física'!ED27</f>
        <v/>
      </c>
      <c r="EE8" s="169" t="str">
        <f>+'Sistem. Vuln. Física'!EE27</f>
        <v/>
      </c>
      <c r="EF8" s="169" t="str">
        <f>+'Sistem. Vuln. Física'!EF27</f>
        <v/>
      </c>
      <c r="EG8" s="169" t="str">
        <f>+'Sistem. Vuln. Física'!EG27</f>
        <v/>
      </c>
      <c r="EH8" s="169" t="str">
        <f>+'Sistem. Vuln. Física'!EH27</f>
        <v/>
      </c>
      <c r="EI8" s="169" t="str">
        <f>+'Sistem. Vuln. Física'!EI27</f>
        <v/>
      </c>
      <c r="EJ8" s="169" t="str">
        <f>+'Sistem. Vuln. Física'!EJ27</f>
        <v/>
      </c>
      <c r="EK8" s="169" t="str">
        <f>+'Sistem. Vuln. Física'!EK27</f>
        <v/>
      </c>
      <c r="EL8" s="169" t="str">
        <f>+'Sistem. Vuln. Física'!EL27</f>
        <v/>
      </c>
      <c r="EM8" s="169" t="str">
        <f>+'Sistem. Vuln. Física'!EM27</f>
        <v/>
      </c>
      <c r="EN8" s="169" t="str">
        <f>+'Sistem. Vuln. Física'!EN27</f>
        <v/>
      </c>
      <c r="EO8" s="169" t="str">
        <f>+'Sistem. Vuln. Física'!EO27</f>
        <v/>
      </c>
      <c r="EP8" s="169" t="str">
        <f>+'Sistem. Vuln. Física'!EP27</f>
        <v/>
      </c>
      <c r="EQ8" s="169" t="str">
        <f>+'Sistem. Vuln. Física'!EQ27</f>
        <v/>
      </c>
      <c r="ER8" s="169" t="str">
        <f>+'Sistem. Vuln. Física'!ER27</f>
        <v/>
      </c>
      <c r="ES8" s="169" t="str">
        <f>+'Sistem. Vuln. Física'!ES27</f>
        <v/>
      </c>
      <c r="ET8" s="169" t="str">
        <f>+'Sistem. Vuln. Física'!ET27</f>
        <v/>
      </c>
      <c r="EU8" s="169" t="str">
        <f>+'Sistem. Vuln. Física'!EU27</f>
        <v/>
      </c>
      <c r="EV8" s="169" t="str">
        <f>+'Sistem. Vuln. Física'!EV27</f>
        <v/>
      </c>
      <c r="EW8" s="169" t="str">
        <f>+'Sistem. Vuln. Física'!EW27</f>
        <v/>
      </c>
      <c r="EX8" s="169" t="str">
        <f>+'Sistem. Vuln. Física'!EX27</f>
        <v/>
      </c>
      <c r="EY8" s="169" t="str">
        <f>+'Sistem. Vuln. Física'!EY27</f>
        <v/>
      </c>
      <c r="EZ8" s="169" t="str">
        <f>+'Sistem. Vuln. Física'!EZ27</f>
        <v/>
      </c>
      <c r="FA8" s="169" t="str">
        <f>+'Sistem. Vuln. Física'!FA27</f>
        <v/>
      </c>
      <c r="FB8" s="169" t="str">
        <f>+'Sistem. Vuln. Física'!FB27</f>
        <v/>
      </c>
      <c r="FC8" s="169" t="str">
        <f>+'Sistem. Vuln. Física'!FC27</f>
        <v/>
      </c>
      <c r="FD8" s="169" t="str">
        <f>+'Sistem. Vuln. Física'!FD27</f>
        <v/>
      </c>
      <c r="FE8" s="169" t="str">
        <f>+'Sistem. Vuln. Física'!FE27</f>
        <v/>
      </c>
      <c r="FF8" s="169" t="str">
        <f>+'Sistem. Vuln. Física'!FF27</f>
        <v/>
      </c>
      <c r="FG8" s="169" t="str">
        <f>+'Sistem. Vuln. Física'!FG27</f>
        <v/>
      </c>
      <c r="FH8" s="169" t="str">
        <f>+'Sistem. Vuln. Física'!FH27</f>
        <v/>
      </c>
      <c r="FI8" s="169" t="str">
        <f>+'Sistem. Vuln. Física'!FI27</f>
        <v/>
      </c>
      <c r="FJ8" s="169" t="str">
        <f>+'Sistem. Vuln. Física'!FJ27</f>
        <v/>
      </c>
      <c r="FK8" s="169" t="str">
        <f>+'Sistem. Vuln. Física'!FK27</f>
        <v/>
      </c>
      <c r="FL8" s="169" t="str">
        <f>+'Sistem. Vuln. Física'!FL27</f>
        <v/>
      </c>
      <c r="FM8" s="169" t="str">
        <f>+'Sistem. Vuln. Física'!FM27</f>
        <v/>
      </c>
      <c r="FN8" s="169" t="str">
        <f>+'Sistem. Vuln. Física'!FN27</f>
        <v/>
      </c>
      <c r="FO8" s="169" t="str">
        <f>+'Sistem. Vuln. Física'!FO27</f>
        <v/>
      </c>
      <c r="FP8" s="169" t="str">
        <f>+'Sistem. Vuln. Física'!FP27</f>
        <v/>
      </c>
      <c r="FQ8" s="169" t="str">
        <f>+'Sistem. Vuln. Física'!FQ27</f>
        <v/>
      </c>
      <c r="FR8" s="169" t="str">
        <f>+'Sistem. Vuln. Física'!FR27</f>
        <v/>
      </c>
      <c r="FS8" s="169" t="str">
        <f>+'Sistem. Vuln. Física'!FS27</f>
        <v/>
      </c>
      <c r="FT8" s="169" t="str">
        <f>+'Sistem. Vuln. Física'!FT27</f>
        <v/>
      </c>
      <c r="FU8" s="169" t="str">
        <f>+'Sistem. Vuln. Física'!FU27</f>
        <v/>
      </c>
      <c r="FV8" s="169" t="str">
        <f>+'Sistem. Vuln. Física'!FV27</f>
        <v/>
      </c>
      <c r="FW8" s="169" t="str">
        <f>+'Sistem. Vuln. Física'!FW27</f>
        <v/>
      </c>
      <c r="FX8" s="169" t="str">
        <f>+'Sistem. Vuln. Física'!FX27</f>
        <v/>
      </c>
      <c r="FY8" s="169" t="str">
        <f>+'Sistem. Vuln. Física'!FY27</f>
        <v/>
      </c>
      <c r="FZ8" s="169" t="str">
        <f>+'Sistem. Vuln. Física'!FZ27</f>
        <v/>
      </c>
      <c r="GA8" s="169" t="str">
        <f>+'Sistem. Vuln. Física'!GA27</f>
        <v/>
      </c>
      <c r="GB8" s="169" t="str">
        <f>+'Sistem. Vuln. Física'!GB27</f>
        <v/>
      </c>
      <c r="GC8" s="169" t="str">
        <f>+'Sistem. Vuln. Física'!GC27</f>
        <v/>
      </c>
      <c r="GD8" s="169" t="str">
        <f>+'Sistem. Vuln. Física'!GD27</f>
        <v/>
      </c>
      <c r="GE8" s="169" t="str">
        <f>+'Sistem. Vuln. Física'!GE27</f>
        <v/>
      </c>
      <c r="GF8" s="169" t="str">
        <f>+'Sistem. Vuln. Física'!GF27</f>
        <v/>
      </c>
      <c r="GG8" s="169" t="str">
        <f>+'Sistem. Vuln. Física'!GG27</f>
        <v/>
      </c>
      <c r="GH8" s="169" t="str">
        <f>+'Sistem. Vuln. Física'!GH27</f>
        <v/>
      </c>
      <c r="GI8" s="169" t="str">
        <f>+'Sistem. Vuln. Física'!GI27</f>
        <v/>
      </c>
      <c r="GJ8" s="169" t="str">
        <f>+'Sistem. Vuln. Física'!GJ27</f>
        <v/>
      </c>
      <c r="GK8" s="169" t="str">
        <f>+'Sistem. Vuln. Física'!GK27</f>
        <v/>
      </c>
      <c r="GL8" s="169" t="str">
        <f>+'Sistem. Vuln. Física'!GL27</f>
        <v/>
      </c>
      <c r="GM8" s="169" t="str">
        <f>+'Sistem. Vuln. Física'!GM27</f>
        <v/>
      </c>
      <c r="GN8" s="169" t="str">
        <f>+'Sistem. Vuln. Física'!GN27</f>
        <v/>
      </c>
      <c r="GO8" s="169" t="str">
        <f>+'Sistem. Vuln. Física'!GO27</f>
        <v/>
      </c>
      <c r="GP8" s="169" t="str">
        <f>+'Sistem. Vuln. Física'!GP27</f>
        <v/>
      </c>
      <c r="GQ8" s="169" t="str">
        <f>+'Sistem. Vuln. Física'!GQ27</f>
        <v/>
      </c>
      <c r="GR8" s="169" t="str">
        <f>+'Sistem. Vuln. Física'!GR27</f>
        <v/>
      </c>
      <c r="GS8" s="169" t="str">
        <f>+'Sistem. Vuln. Física'!GS27</f>
        <v/>
      </c>
      <c r="GT8" s="169" t="str">
        <f>+'Sistem. Vuln. Física'!GT27</f>
        <v/>
      </c>
    </row>
    <row r="9" spans="1:207" ht="20.25" hidden="1" thickTop="1" thickBot="1" x14ac:dyDescent="0.35">
      <c r="A9" s="170" t="s">
        <v>310</v>
      </c>
      <c r="B9" s="171" t="s">
        <v>307</v>
      </c>
      <c r="C9" s="169" t="str">
        <f>+'Sistem Vulnerabilidad Operativa'!B15</f>
        <v/>
      </c>
      <c r="D9" s="169" t="str">
        <f>+'Sistem Vulnerabilidad Operativa'!C15</f>
        <v/>
      </c>
      <c r="E9" s="169" t="str">
        <f>+'Sistem Vulnerabilidad Operativa'!D15</f>
        <v/>
      </c>
      <c r="F9" s="169" t="str">
        <f>+'Sistem Vulnerabilidad Operativa'!E15</f>
        <v/>
      </c>
      <c r="G9" s="169" t="str">
        <f>+'Sistem Vulnerabilidad Operativa'!F15</f>
        <v/>
      </c>
      <c r="H9" s="169" t="str">
        <f>+'Sistem Vulnerabilidad Operativa'!G15</f>
        <v/>
      </c>
      <c r="I9" s="169" t="str">
        <f>+'Sistem Vulnerabilidad Operativa'!H15</f>
        <v/>
      </c>
      <c r="J9" s="169" t="str">
        <f>+'Sistem Vulnerabilidad Operativa'!I15</f>
        <v/>
      </c>
      <c r="K9" s="169" t="str">
        <f>+'Sistem Vulnerabilidad Operativa'!J15</f>
        <v/>
      </c>
      <c r="L9" s="169" t="str">
        <f>+'Sistem Vulnerabilidad Operativa'!K15</f>
        <v/>
      </c>
      <c r="M9" s="169" t="str">
        <f>+'Sistem Vulnerabilidad Operativa'!L15</f>
        <v/>
      </c>
      <c r="N9" s="169" t="str">
        <f>+'Sistem Vulnerabilidad Operativa'!M15</f>
        <v/>
      </c>
      <c r="O9" s="169" t="str">
        <f>+'Sistem Vulnerabilidad Operativa'!N15</f>
        <v/>
      </c>
      <c r="P9" s="169" t="str">
        <f>+'Sistem Vulnerabilidad Operativa'!O15</f>
        <v/>
      </c>
      <c r="Q9" s="169" t="str">
        <f>+'Sistem Vulnerabilidad Operativa'!P15</f>
        <v/>
      </c>
      <c r="R9" s="169" t="str">
        <f>+'Sistem Vulnerabilidad Operativa'!Q15</f>
        <v/>
      </c>
      <c r="S9" s="169" t="str">
        <f>+'Sistem Vulnerabilidad Operativa'!R15</f>
        <v/>
      </c>
      <c r="T9" s="169" t="str">
        <f>+'Sistem Vulnerabilidad Operativa'!S15</f>
        <v/>
      </c>
      <c r="U9" s="169" t="str">
        <f>+'Sistem Vulnerabilidad Operativa'!T15</f>
        <v/>
      </c>
      <c r="V9" s="169" t="str">
        <f>+'Sistem Vulnerabilidad Operativa'!U15</f>
        <v/>
      </c>
      <c r="W9" s="169" t="str">
        <f>+'Sistem Vulnerabilidad Operativa'!V15</f>
        <v/>
      </c>
      <c r="X9" s="169" t="str">
        <f>+'Sistem Vulnerabilidad Operativa'!W15</f>
        <v/>
      </c>
      <c r="Y9" s="169" t="str">
        <f>+'Sistem Vulnerabilidad Operativa'!X15</f>
        <v/>
      </c>
      <c r="Z9" s="169" t="str">
        <f>+'Sistem Vulnerabilidad Operativa'!Y15</f>
        <v/>
      </c>
      <c r="AA9" s="169" t="str">
        <f>+'Sistem Vulnerabilidad Operativa'!Z15</f>
        <v/>
      </c>
      <c r="AB9" s="169" t="str">
        <f>+'Sistem Vulnerabilidad Operativa'!AA15</f>
        <v/>
      </c>
      <c r="AC9" s="169" t="str">
        <f>+'Sistem Vulnerabilidad Operativa'!AB15</f>
        <v/>
      </c>
      <c r="AD9" s="169" t="str">
        <f>+'Sistem Vulnerabilidad Operativa'!AC15</f>
        <v/>
      </c>
      <c r="AE9" s="169" t="str">
        <f>+'Sistem Vulnerabilidad Operativa'!AD15</f>
        <v/>
      </c>
      <c r="AF9" s="169" t="str">
        <f>+'Sistem Vulnerabilidad Operativa'!AE15</f>
        <v/>
      </c>
      <c r="AG9" s="169" t="str">
        <f>+'Sistem Vulnerabilidad Operativa'!AF15</f>
        <v/>
      </c>
      <c r="AH9" s="169" t="str">
        <f>+'Sistem Vulnerabilidad Operativa'!AG15</f>
        <v/>
      </c>
      <c r="AI9" s="169" t="str">
        <f>+'Sistem Vulnerabilidad Operativa'!AH15</f>
        <v/>
      </c>
      <c r="AJ9" s="169" t="str">
        <f>+'Sistem Vulnerabilidad Operativa'!AI15</f>
        <v/>
      </c>
      <c r="AK9" s="169" t="str">
        <f>+'Sistem Vulnerabilidad Operativa'!AJ15</f>
        <v/>
      </c>
      <c r="AL9" s="169" t="str">
        <f>+'Sistem Vulnerabilidad Operativa'!AK15</f>
        <v/>
      </c>
      <c r="AM9" s="169" t="str">
        <f>+'Sistem Vulnerabilidad Operativa'!AL15</f>
        <v/>
      </c>
      <c r="AN9" s="169" t="str">
        <f>+'Sistem Vulnerabilidad Operativa'!AM15</f>
        <v/>
      </c>
      <c r="AO9" s="169" t="str">
        <f>+'Sistem Vulnerabilidad Operativa'!AN15</f>
        <v/>
      </c>
      <c r="AP9" s="169" t="str">
        <f>+'Sistem Vulnerabilidad Operativa'!AO15</f>
        <v/>
      </c>
      <c r="AQ9" s="169" t="str">
        <f>+'Sistem Vulnerabilidad Operativa'!AP15</f>
        <v/>
      </c>
      <c r="AR9" s="169" t="str">
        <f>+'Sistem Vulnerabilidad Operativa'!AQ15</f>
        <v/>
      </c>
      <c r="AS9" s="169" t="str">
        <f>+'Sistem Vulnerabilidad Operativa'!AR15</f>
        <v/>
      </c>
      <c r="AT9" s="169" t="str">
        <f>+'Sistem Vulnerabilidad Operativa'!AS15</f>
        <v/>
      </c>
      <c r="AU9" s="169" t="str">
        <f>+'Sistem Vulnerabilidad Operativa'!AT15</f>
        <v/>
      </c>
      <c r="AV9" s="169" t="str">
        <f>+'Sistem Vulnerabilidad Operativa'!AU15</f>
        <v/>
      </c>
      <c r="AW9" s="169" t="str">
        <f>+'Sistem Vulnerabilidad Operativa'!AV15</f>
        <v/>
      </c>
      <c r="AX9" s="169" t="str">
        <f>+'Sistem Vulnerabilidad Operativa'!AW15</f>
        <v/>
      </c>
      <c r="AY9" s="169" t="str">
        <f>+'Sistem Vulnerabilidad Operativa'!AX15</f>
        <v/>
      </c>
      <c r="AZ9" s="169" t="str">
        <f>+'Sistem Vulnerabilidad Operativa'!AY15</f>
        <v/>
      </c>
      <c r="BA9" s="169" t="str">
        <f>+'Sistem Vulnerabilidad Operativa'!AZ15</f>
        <v/>
      </c>
      <c r="BB9" s="169" t="str">
        <f>+'Sistem Vulnerabilidad Operativa'!BA15</f>
        <v/>
      </c>
      <c r="BC9" s="169" t="str">
        <f>+'Sistem Vulnerabilidad Operativa'!BB15</f>
        <v/>
      </c>
      <c r="BD9" s="169" t="str">
        <f>+'Sistem Vulnerabilidad Operativa'!BC15</f>
        <v/>
      </c>
      <c r="BE9" s="169" t="str">
        <f>+'Sistem Vulnerabilidad Operativa'!BD15</f>
        <v/>
      </c>
      <c r="BF9" s="169" t="str">
        <f>+'Sistem Vulnerabilidad Operativa'!BE15</f>
        <v/>
      </c>
      <c r="BG9" s="169" t="str">
        <f>+'Sistem Vulnerabilidad Operativa'!BF15</f>
        <v/>
      </c>
      <c r="BH9" s="169" t="str">
        <f>+'Sistem Vulnerabilidad Operativa'!BG15</f>
        <v/>
      </c>
      <c r="BI9" s="169" t="str">
        <f>+'Sistem Vulnerabilidad Operativa'!BH15</f>
        <v/>
      </c>
      <c r="BJ9" s="169" t="str">
        <f>+'Sistem Vulnerabilidad Operativa'!BI15</f>
        <v/>
      </c>
      <c r="BK9" s="169" t="str">
        <f>+'Sistem Vulnerabilidad Operativa'!BJ15</f>
        <v/>
      </c>
      <c r="BL9" s="169" t="str">
        <f>+'Sistem Vulnerabilidad Operativa'!BK15</f>
        <v/>
      </c>
      <c r="BM9" s="169" t="str">
        <f>+'Sistem Vulnerabilidad Operativa'!BL15</f>
        <v/>
      </c>
      <c r="BN9" s="169" t="str">
        <f>+'Sistem Vulnerabilidad Operativa'!BM15</f>
        <v/>
      </c>
      <c r="BO9" s="169" t="str">
        <f>+'Sistem Vulnerabilidad Operativa'!BN15</f>
        <v/>
      </c>
      <c r="BP9" s="169" t="str">
        <f>+'Sistem Vulnerabilidad Operativa'!BO15</f>
        <v/>
      </c>
      <c r="BQ9" s="169" t="str">
        <f>+'Sistem Vulnerabilidad Operativa'!BP15</f>
        <v/>
      </c>
      <c r="BR9" s="169" t="str">
        <f>+'Sistem Vulnerabilidad Operativa'!BQ15</f>
        <v/>
      </c>
      <c r="BS9" s="169" t="str">
        <f>+'Sistem Vulnerabilidad Operativa'!BR15</f>
        <v/>
      </c>
      <c r="BT9" s="169" t="str">
        <f>+'Sistem Vulnerabilidad Operativa'!BS15</f>
        <v/>
      </c>
      <c r="BU9" s="169" t="str">
        <f>+'Sistem Vulnerabilidad Operativa'!BT15</f>
        <v/>
      </c>
      <c r="BV9" s="169" t="str">
        <f>+'Sistem Vulnerabilidad Operativa'!BU15</f>
        <v/>
      </c>
      <c r="BW9" s="169" t="str">
        <f>+'Sistem Vulnerabilidad Operativa'!BV15</f>
        <v/>
      </c>
      <c r="BX9" s="169" t="str">
        <f>+'Sistem Vulnerabilidad Operativa'!BW15</f>
        <v/>
      </c>
      <c r="BY9" s="169" t="str">
        <f>+'Sistem Vulnerabilidad Operativa'!BX15</f>
        <v/>
      </c>
      <c r="BZ9" s="169" t="str">
        <f>+'Sistem Vulnerabilidad Operativa'!BY15</f>
        <v/>
      </c>
      <c r="CA9" s="169" t="str">
        <f>+'Sistem Vulnerabilidad Operativa'!BZ15</f>
        <v/>
      </c>
      <c r="CB9" s="169" t="str">
        <f>+'Sistem Vulnerabilidad Operativa'!CA15</f>
        <v/>
      </c>
      <c r="CC9" s="169" t="str">
        <f>+'Sistem Vulnerabilidad Operativa'!CB15</f>
        <v/>
      </c>
      <c r="CD9" s="169" t="str">
        <f>+'Sistem Vulnerabilidad Operativa'!CC15</f>
        <v/>
      </c>
      <c r="CE9" s="169" t="str">
        <f>+'Sistem Vulnerabilidad Operativa'!CD15</f>
        <v/>
      </c>
      <c r="CF9" s="169" t="str">
        <f>+'Sistem Vulnerabilidad Operativa'!CE15</f>
        <v/>
      </c>
      <c r="CG9" s="169" t="str">
        <f>+'Sistem Vulnerabilidad Operativa'!CF15</f>
        <v/>
      </c>
      <c r="CH9" s="169" t="str">
        <f>+'Sistem Vulnerabilidad Operativa'!CG15</f>
        <v/>
      </c>
      <c r="CI9" s="169" t="str">
        <f>+'Sistem Vulnerabilidad Operativa'!CH15</f>
        <v/>
      </c>
      <c r="CJ9" s="169" t="str">
        <f>+'Sistem Vulnerabilidad Operativa'!CI15</f>
        <v/>
      </c>
      <c r="CK9" s="169" t="str">
        <f>+'Sistem Vulnerabilidad Operativa'!CJ15</f>
        <v/>
      </c>
      <c r="CL9" s="169" t="str">
        <f>+'Sistem Vulnerabilidad Operativa'!CK15</f>
        <v/>
      </c>
      <c r="CM9" s="169" t="str">
        <f>+'Sistem Vulnerabilidad Operativa'!CL15</f>
        <v/>
      </c>
      <c r="CN9" s="169" t="str">
        <f>+'Sistem Vulnerabilidad Operativa'!CM15</f>
        <v/>
      </c>
      <c r="CO9" s="169" t="str">
        <f>+'Sistem Vulnerabilidad Operativa'!CN15</f>
        <v/>
      </c>
      <c r="CP9" s="169" t="str">
        <f>+'Sistem Vulnerabilidad Operativa'!CO15</f>
        <v/>
      </c>
      <c r="CQ9" s="169" t="str">
        <f>+'Sistem Vulnerabilidad Operativa'!CP15</f>
        <v/>
      </c>
      <c r="CR9" s="169" t="str">
        <f>+'Sistem Vulnerabilidad Operativa'!CQ15</f>
        <v/>
      </c>
      <c r="CS9" s="169" t="str">
        <f>+'Sistem Vulnerabilidad Operativa'!CR15</f>
        <v/>
      </c>
      <c r="CT9" s="169" t="str">
        <f>+'Sistem Vulnerabilidad Operativa'!CS15</f>
        <v/>
      </c>
      <c r="CU9" s="169" t="str">
        <f>+'Sistem Vulnerabilidad Operativa'!CT15</f>
        <v/>
      </c>
      <c r="CV9" s="169" t="str">
        <f>+'Sistem Vulnerabilidad Operativa'!CU15</f>
        <v/>
      </c>
      <c r="CW9" s="169" t="str">
        <f>+'Sistem Vulnerabilidad Operativa'!CV15</f>
        <v/>
      </c>
      <c r="CX9" s="169" t="str">
        <f>+'Sistem Vulnerabilidad Operativa'!CW15</f>
        <v/>
      </c>
      <c r="CY9" s="169" t="str">
        <f>+'Sistem Vulnerabilidad Operativa'!CX15</f>
        <v/>
      </c>
      <c r="CZ9" s="169" t="str">
        <f>+'Sistem Vulnerabilidad Operativa'!CY15</f>
        <v/>
      </c>
      <c r="DA9" s="169" t="str">
        <f>+'Sistem Vulnerabilidad Operativa'!CZ15</f>
        <v/>
      </c>
      <c r="DB9" s="169" t="str">
        <f>+'Sistem Vulnerabilidad Operativa'!DA15</f>
        <v/>
      </c>
      <c r="DC9" s="169" t="str">
        <f>+'Sistem Vulnerabilidad Operativa'!DB15</f>
        <v/>
      </c>
      <c r="DD9" s="169" t="str">
        <f>+'Sistem Vulnerabilidad Operativa'!DC15</f>
        <v/>
      </c>
      <c r="DE9" s="169" t="str">
        <f>+'Sistem Vulnerabilidad Operativa'!DD15</f>
        <v/>
      </c>
      <c r="DF9" s="169" t="str">
        <f>+'Sistem Vulnerabilidad Operativa'!DE15</f>
        <v/>
      </c>
      <c r="DG9" s="169" t="str">
        <f>+'Sistem Vulnerabilidad Operativa'!DF15</f>
        <v/>
      </c>
      <c r="DH9" s="169" t="str">
        <f>+'Sistem Vulnerabilidad Operativa'!DG15</f>
        <v/>
      </c>
      <c r="DI9" s="169" t="str">
        <f>+'Sistem Vulnerabilidad Operativa'!DH15</f>
        <v/>
      </c>
      <c r="DJ9" s="169" t="str">
        <f>+'Sistem Vulnerabilidad Operativa'!DI15</f>
        <v/>
      </c>
      <c r="DK9" s="169" t="str">
        <f>+'Sistem Vulnerabilidad Operativa'!DJ15</f>
        <v/>
      </c>
      <c r="DL9" s="169" t="str">
        <f>+'Sistem Vulnerabilidad Operativa'!DK15</f>
        <v/>
      </c>
      <c r="DM9" s="169" t="str">
        <f>+'Sistem Vulnerabilidad Operativa'!DL15</f>
        <v/>
      </c>
      <c r="DN9" s="169" t="str">
        <f>+'Sistem Vulnerabilidad Operativa'!DM15</f>
        <v/>
      </c>
      <c r="DO9" s="169" t="str">
        <f>+'Sistem Vulnerabilidad Operativa'!DN15</f>
        <v/>
      </c>
      <c r="DP9" s="169" t="str">
        <f>+'Sistem Vulnerabilidad Operativa'!DO15</f>
        <v/>
      </c>
      <c r="DQ9" s="169" t="str">
        <f>+'Sistem Vulnerabilidad Operativa'!DP15</f>
        <v/>
      </c>
      <c r="DR9" s="169" t="str">
        <f>+'Sistem Vulnerabilidad Operativa'!DQ15</f>
        <v/>
      </c>
      <c r="DS9" s="169" t="str">
        <f>+'Sistem Vulnerabilidad Operativa'!DR15</f>
        <v/>
      </c>
      <c r="DT9" s="169" t="str">
        <f>+'Sistem Vulnerabilidad Operativa'!DS15</f>
        <v/>
      </c>
      <c r="DU9" s="169" t="str">
        <f>+'Sistem Vulnerabilidad Operativa'!DT15</f>
        <v/>
      </c>
      <c r="DV9" s="169" t="str">
        <f>+'Sistem Vulnerabilidad Operativa'!DU15</f>
        <v/>
      </c>
      <c r="DW9" s="169" t="str">
        <f>+'Sistem Vulnerabilidad Operativa'!DV15</f>
        <v/>
      </c>
      <c r="DX9" s="169" t="str">
        <f>+'Sistem Vulnerabilidad Operativa'!DW15</f>
        <v/>
      </c>
      <c r="DY9" s="169" t="str">
        <f>+'Sistem Vulnerabilidad Operativa'!DX15</f>
        <v/>
      </c>
      <c r="DZ9" s="169" t="str">
        <f>+'Sistem Vulnerabilidad Operativa'!DY15</f>
        <v/>
      </c>
      <c r="EA9" s="169" t="str">
        <f>+'Sistem Vulnerabilidad Operativa'!DZ15</f>
        <v/>
      </c>
      <c r="EB9" s="169" t="str">
        <f>+'Sistem Vulnerabilidad Operativa'!EA15</f>
        <v/>
      </c>
      <c r="EC9" s="169" t="str">
        <f>+'Sistem Vulnerabilidad Operativa'!EB15</f>
        <v/>
      </c>
      <c r="ED9" s="169" t="str">
        <f>+'Sistem Vulnerabilidad Operativa'!EC15</f>
        <v/>
      </c>
      <c r="EE9" s="169" t="str">
        <f>+'Sistem Vulnerabilidad Operativa'!ED15</f>
        <v/>
      </c>
      <c r="EF9" s="169" t="str">
        <f>+'Sistem Vulnerabilidad Operativa'!EE15</f>
        <v/>
      </c>
      <c r="EG9" s="169" t="str">
        <f>+'Sistem Vulnerabilidad Operativa'!EF15</f>
        <v/>
      </c>
      <c r="EH9" s="169" t="str">
        <f>+'Sistem Vulnerabilidad Operativa'!EG15</f>
        <v/>
      </c>
      <c r="EI9" s="169" t="str">
        <f>+'Sistem Vulnerabilidad Operativa'!EH15</f>
        <v/>
      </c>
      <c r="EJ9" s="169" t="str">
        <f>+'Sistem Vulnerabilidad Operativa'!EI15</f>
        <v/>
      </c>
      <c r="EK9" s="169" t="str">
        <f>+'Sistem Vulnerabilidad Operativa'!EJ15</f>
        <v/>
      </c>
      <c r="EL9" s="169" t="str">
        <f>+'Sistem Vulnerabilidad Operativa'!EK15</f>
        <v/>
      </c>
      <c r="EM9" s="169" t="str">
        <f>+'Sistem Vulnerabilidad Operativa'!EL15</f>
        <v/>
      </c>
      <c r="EN9" s="169" t="str">
        <f>+'Sistem Vulnerabilidad Operativa'!EM15</f>
        <v/>
      </c>
      <c r="EO9" s="169" t="str">
        <f>+'Sistem Vulnerabilidad Operativa'!EN15</f>
        <v/>
      </c>
      <c r="EP9" s="169" t="str">
        <f>+'Sistem Vulnerabilidad Operativa'!EO15</f>
        <v/>
      </c>
      <c r="EQ9" s="169" t="str">
        <f>+'Sistem Vulnerabilidad Operativa'!EP15</f>
        <v/>
      </c>
      <c r="ER9" s="169" t="str">
        <f>+'Sistem Vulnerabilidad Operativa'!EQ15</f>
        <v/>
      </c>
      <c r="ES9" s="169" t="str">
        <f>+'Sistem Vulnerabilidad Operativa'!ER15</f>
        <v/>
      </c>
      <c r="ET9" s="169" t="str">
        <f>+'Sistem Vulnerabilidad Operativa'!ES15</f>
        <v/>
      </c>
      <c r="EU9" s="169" t="str">
        <f>+'Sistem Vulnerabilidad Operativa'!ET15</f>
        <v/>
      </c>
      <c r="EV9" s="169" t="str">
        <f>+'Sistem Vulnerabilidad Operativa'!EU15</f>
        <v/>
      </c>
      <c r="EW9" s="169" t="str">
        <f>+'Sistem Vulnerabilidad Operativa'!EV15</f>
        <v/>
      </c>
      <c r="EX9" s="169" t="str">
        <f>+'Sistem Vulnerabilidad Operativa'!EW15</f>
        <v/>
      </c>
      <c r="EY9" s="169" t="str">
        <f>+'Sistem Vulnerabilidad Operativa'!EX15</f>
        <v/>
      </c>
      <c r="EZ9" s="169" t="str">
        <f>+'Sistem Vulnerabilidad Operativa'!EY15</f>
        <v/>
      </c>
      <c r="FA9" s="169" t="str">
        <f>+'Sistem Vulnerabilidad Operativa'!EZ15</f>
        <v/>
      </c>
      <c r="FB9" s="169" t="str">
        <f>+'Sistem Vulnerabilidad Operativa'!FA15</f>
        <v/>
      </c>
      <c r="FC9" s="169" t="str">
        <f>+'Sistem Vulnerabilidad Operativa'!FB15</f>
        <v/>
      </c>
      <c r="FD9" s="169" t="str">
        <f>+'Sistem Vulnerabilidad Operativa'!FC15</f>
        <v/>
      </c>
      <c r="FE9" s="169" t="str">
        <f>+'Sistem Vulnerabilidad Operativa'!FD15</f>
        <v/>
      </c>
      <c r="FF9" s="169" t="str">
        <f>+'Sistem Vulnerabilidad Operativa'!FE15</f>
        <v/>
      </c>
      <c r="FG9" s="169" t="str">
        <f>+'Sistem Vulnerabilidad Operativa'!FF15</f>
        <v/>
      </c>
      <c r="FH9" s="169" t="str">
        <f>+'Sistem Vulnerabilidad Operativa'!FG15</f>
        <v/>
      </c>
      <c r="FI9" s="169" t="str">
        <f>+'Sistem Vulnerabilidad Operativa'!FH15</f>
        <v/>
      </c>
      <c r="FJ9" s="169" t="str">
        <f>+'Sistem Vulnerabilidad Operativa'!FI15</f>
        <v/>
      </c>
      <c r="FK9" s="169" t="str">
        <f>+'Sistem Vulnerabilidad Operativa'!FJ15</f>
        <v/>
      </c>
      <c r="FL9" s="169" t="str">
        <f>+'Sistem Vulnerabilidad Operativa'!FK15</f>
        <v/>
      </c>
      <c r="FM9" s="169" t="str">
        <f>+'Sistem Vulnerabilidad Operativa'!FL15</f>
        <v/>
      </c>
      <c r="FN9" s="169" t="str">
        <f>+'Sistem Vulnerabilidad Operativa'!FM15</f>
        <v/>
      </c>
      <c r="FO9" s="169" t="str">
        <f>+'Sistem Vulnerabilidad Operativa'!FN15</f>
        <v/>
      </c>
      <c r="FP9" s="169" t="str">
        <f>+'Sistem Vulnerabilidad Operativa'!FO15</f>
        <v/>
      </c>
      <c r="FQ9" s="169" t="str">
        <f>+'Sistem Vulnerabilidad Operativa'!FP15</f>
        <v/>
      </c>
      <c r="FR9" s="169" t="str">
        <f>+'Sistem Vulnerabilidad Operativa'!FQ15</f>
        <v/>
      </c>
      <c r="FS9" s="169" t="str">
        <f>+'Sistem Vulnerabilidad Operativa'!FR15</f>
        <v/>
      </c>
      <c r="FT9" s="169" t="str">
        <f>+'Sistem Vulnerabilidad Operativa'!FS15</f>
        <v/>
      </c>
      <c r="FU9" s="169" t="str">
        <f>+'Sistem Vulnerabilidad Operativa'!FT15</f>
        <v/>
      </c>
      <c r="FV9" s="169" t="str">
        <f>+'Sistem Vulnerabilidad Operativa'!FU15</f>
        <v/>
      </c>
      <c r="FW9" s="169" t="str">
        <f>+'Sistem Vulnerabilidad Operativa'!FV15</f>
        <v/>
      </c>
      <c r="FX9" s="169" t="str">
        <f>+'Sistem Vulnerabilidad Operativa'!FW15</f>
        <v/>
      </c>
      <c r="FY9" s="169" t="str">
        <f>+'Sistem Vulnerabilidad Operativa'!FX15</f>
        <v/>
      </c>
      <c r="FZ9" s="169" t="str">
        <f>+'Sistem Vulnerabilidad Operativa'!FY15</f>
        <v/>
      </c>
      <c r="GA9" s="169" t="str">
        <f>+'Sistem Vulnerabilidad Operativa'!FZ15</f>
        <v/>
      </c>
      <c r="GB9" s="169" t="str">
        <f>+'Sistem Vulnerabilidad Operativa'!GA15</f>
        <v/>
      </c>
      <c r="GC9" s="169" t="str">
        <f>+'Sistem Vulnerabilidad Operativa'!GB15</f>
        <v/>
      </c>
      <c r="GD9" s="169" t="str">
        <f>+'Sistem Vulnerabilidad Operativa'!GC15</f>
        <v/>
      </c>
      <c r="GE9" s="169" t="str">
        <f>+'Sistem Vulnerabilidad Operativa'!GD15</f>
        <v/>
      </c>
      <c r="GF9" s="169" t="str">
        <f>+'Sistem Vulnerabilidad Operativa'!GE15</f>
        <v/>
      </c>
      <c r="GG9" s="169" t="str">
        <f>+'Sistem Vulnerabilidad Operativa'!GF15</f>
        <v/>
      </c>
      <c r="GH9" s="169" t="str">
        <f>+'Sistem Vulnerabilidad Operativa'!GG15</f>
        <v/>
      </c>
      <c r="GI9" s="169" t="str">
        <f>+'Sistem Vulnerabilidad Operativa'!GH15</f>
        <v/>
      </c>
      <c r="GJ9" s="169" t="str">
        <f>+'Sistem Vulnerabilidad Operativa'!GI15</f>
        <v/>
      </c>
      <c r="GK9" s="169" t="str">
        <f>+'Sistem Vulnerabilidad Operativa'!GJ15</f>
        <v/>
      </c>
      <c r="GL9" s="169" t="str">
        <f>+'Sistem Vulnerabilidad Operativa'!GK15</f>
        <v/>
      </c>
      <c r="GM9" s="169" t="str">
        <f>+'Sistem Vulnerabilidad Operativa'!GL15</f>
        <v/>
      </c>
      <c r="GN9" s="169" t="str">
        <f>+'Sistem Vulnerabilidad Operativa'!GM15</f>
        <v/>
      </c>
      <c r="GO9" s="169" t="str">
        <f>+'Sistem Vulnerabilidad Operativa'!GN15</f>
        <v/>
      </c>
      <c r="GP9" s="169" t="str">
        <f>+'Sistem Vulnerabilidad Operativa'!GO15</f>
        <v/>
      </c>
      <c r="GQ9" s="169" t="str">
        <f>+'Sistem Vulnerabilidad Operativa'!GP15</f>
        <v/>
      </c>
      <c r="GR9" s="169" t="str">
        <f>+'Sistem Vulnerabilidad Operativa'!GQ15</f>
        <v/>
      </c>
      <c r="GS9" s="169" t="str">
        <f>+'Sistem Vulnerabilidad Operativa'!GR15</f>
        <v/>
      </c>
      <c r="GT9" s="169" t="str">
        <f>+'Sistem Vulnerabilidad Operativa'!GS15</f>
        <v/>
      </c>
    </row>
    <row r="10" spans="1:207" ht="20.25" hidden="1" thickTop="1" thickBot="1" x14ac:dyDescent="0.35">
      <c r="A10" s="170" t="s">
        <v>311</v>
      </c>
      <c r="B10" s="171" t="s">
        <v>308</v>
      </c>
      <c r="C10" s="169" t="str">
        <f>+'Sist Vuln Amb e Hig'!B15</f>
        <v/>
      </c>
      <c r="D10" s="169" t="str">
        <f>+'Sist Vuln Amb e Hig'!C15</f>
        <v/>
      </c>
      <c r="E10" s="169" t="str">
        <f>+'Sist Vuln Amb e Hig'!D15</f>
        <v/>
      </c>
      <c r="F10" s="169" t="str">
        <f>+'Sist Vuln Amb e Hig'!E15</f>
        <v/>
      </c>
      <c r="G10" s="169" t="str">
        <f>+'Sist Vuln Amb e Hig'!F15</f>
        <v/>
      </c>
      <c r="H10" s="169" t="str">
        <f>+'Sist Vuln Amb e Hig'!G15</f>
        <v/>
      </c>
      <c r="I10" s="169" t="str">
        <f>+'Sist Vuln Amb e Hig'!H15</f>
        <v/>
      </c>
      <c r="J10" s="169" t="str">
        <f>+'Sist Vuln Amb e Hig'!I15</f>
        <v/>
      </c>
      <c r="K10" s="169" t="str">
        <f>+'Sist Vuln Amb e Hig'!J15</f>
        <v/>
      </c>
      <c r="L10" s="169" t="str">
        <f>+'Sist Vuln Amb e Hig'!K15</f>
        <v/>
      </c>
      <c r="M10" s="169" t="str">
        <f>+'Sist Vuln Amb e Hig'!L15</f>
        <v/>
      </c>
      <c r="N10" s="169" t="str">
        <f>+'Sist Vuln Amb e Hig'!M15</f>
        <v/>
      </c>
      <c r="O10" s="169" t="str">
        <f>+'Sist Vuln Amb e Hig'!N15</f>
        <v/>
      </c>
      <c r="P10" s="169" t="str">
        <f>+'Sist Vuln Amb e Hig'!O15</f>
        <v/>
      </c>
      <c r="Q10" s="169" t="str">
        <f>+'Sist Vuln Amb e Hig'!P15</f>
        <v/>
      </c>
      <c r="R10" s="169" t="str">
        <f>+'Sist Vuln Amb e Hig'!Q15</f>
        <v/>
      </c>
      <c r="S10" s="169" t="str">
        <f>+'Sist Vuln Amb e Hig'!R15</f>
        <v/>
      </c>
      <c r="T10" s="169" t="str">
        <f>+'Sist Vuln Amb e Hig'!S15</f>
        <v/>
      </c>
      <c r="U10" s="169" t="str">
        <f>+'Sist Vuln Amb e Hig'!T15</f>
        <v/>
      </c>
      <c r="V10" s="169" t="str">
        <f>+'Sist Vuln Amb e Hig'!U15</f>
        <v/>
      </c>
      <c r="W10" s="169" t="str">
        <f>+'Sist Vuln Amb e Hig'!V15</f>
        <v/>
      </c>
      <c r="X10" s="169" t="str">
        <f>+'Sist Vuln Amb e Hig'!W15</f>
        <v/>
      </c>
      <c r="Y10" s="169" t="str">
        <f>+'Sist Vuln Amb e Hig'!X15</f>
        <v/>
      </c>
      <c r="Z10" s="169" t="str">
        <f>+'Sist Vuln Amb e Hig'!Y15</f>
        <v/>
      </c>
      <c r="AA10" s="169" t="str">
        <f>+'Sist Vuln Amb e Hig'!Z15</f>
        <v/>
      </c>
      <c r="AB10" s="169" t="str">
        <f>+'Sist Vuln Amb e Hig'!AA15</f>
        <v/>
      </c>
      <c r="AC10" s="169" t="str">
        <f>+'Sist Vuln Amb e Hig'!AB15</f>
        <v/>
      </c>
      <c r="AD10" s="169" t="str">
        <f>+'Sist Vuln Amb e Hig'!AC15</f>
        <v/>
      </c>
      <c r="AE10" s="169" t="str">
        <f>+'Sist Vuln Amb e Hig'!AD15</f>
        <v/>
      </c>
      <c r="AF10" s="169" t="str">
        <f>+'Sist Vuln Amb e Hig'!AE15</f>
        <v/>
      </c>
      <c r="AG10" s="169" t="str">
        <f>+'Sist Vuln Amb e Hig'!AF15</f>
        <v/>
      </c>
      <c r="AH10" s="169" t="str">
        <f>+'Sist Vuln Amb e Hig'!AG15</f>
        <v/>
      </c>
      <c r="AI10" s="169" t="str">
        <f>+'Sist Vuln Amb e Hig'!AH15</f>
        <v/>
      </c>
      <c r="AJ10" s="169" t="str">
        <f>+'Sist Vuln Amb e Hig'!AI15</f>
        <v/>
      </c>
      <c r="AK10" s="169" t="str">
        <f>+'Sist Vuln Amb e Hig'!AJ15</f>
        <v/>
      </c>
      <c r="AL10" s="169" t="str">
        <f>+'Sist Vuln Amb e Hig'!AK15</f>
        <v/>
      </c>
      <c r="AM10" s="169" t="str">
        <f>+'Sist Vuln Amb e Hig'!AL15</f>
        <v/>
      </c>
      <c r="AN10" s="169" t="str">
        <f>+'Sist Vuln Amb e Hig'!AM15</f>
        <v/>
      </c>
      <c r="AO10" s="169" t="str">
        <f>+'Sist Vuln Amb e Hig'!AN15</f>
        <v/>
      </c>
      <c r="AP10" s="169" t="str">
        <f>+'Sist Vuln Amb e Hig'!AO15</f>
        <v/>
      </c>
      <c r="AQ10" s="169" t="str">
        <f>+'Sist Vuln Amb e Hig'!AP15</f>
        <v/>
      </c>
      <c r="AR10" s="169" t="str">
        <f>+'Sist Vuln Amb e Hig'!AQ15</f>
        <v/>
      </c>
      <c r="AS10" s="169" t="str">
        <f>+'Sist Vuln Amb e Hig'!AR15</f>
        <v/>
      </c>
      <c r="AT10" s="169" t="str">
        <f>+'Sist Vuln Amb e Hig'!AS15</f>
        <v/>
      </c>
      <c r="AU10" s="169" t="str">
        <f>+'Sist Vuln Amb e Hig'!AT15</f>
        <v/>
      </c>
      <c r="AV10" s="169" t="str">
        <f>+'Sist Vuln Amb e Hig'!AU15</f>
        <v/>
      </c>
      <c r="AW10" s="169" t="str">
        <f>+'Sist Vuln Amb e Hig'!AV15</f>
        <v/>
      </c>
      <c r="AX10" s="169" t="str">
        <f>+'Sist Vuln Amb e Hig'!AW15</f>
        <v/>
      </c>
      <c r="AY10" s="169" t="str">
        <f>+'Sist Vuln Amb e Hig'!AX15</f>
        <v/>
      </c>
      <c r="AZ10" s="169" t="str">
        <f>+'Sist Vuln Amb e Hig'!AY15</f>
        <v/>
      </c>
      <c r="BA10" s="169" t="str">
        <f>+'Sist Vuln Amb e Hig'!AZ15</f>
        <v/>
      </c>
      <c r="BB10" s="169" t="str">
        <f>+'Sist Vuln Amb e Hig'!BA15</f>
        <v/>
      </c>
      <c r="BC10" s="169" t="str">
        <f>+'Sist Vuln Amb e Hig'!BB15</f>
        <v/>
      </c>
      <c r="BD10" s="169" t="str">
        <f>+'Sist Vuln Amb e Hig'!BC15</f>
        <v/>
      </c>
      <c r="BE10" s="169" t="str">
        <f>+'Sist Vuln Amb e Hig'!BD15</f>
        <v/>
      </c>
      <c r="BF10" s="169" t="str">
        <f>+'Sist Vuln Amb e Hig'!BE15</f>
        <v/>
      </c>
      <c r="BG10" s="169" t="str">
        <f>+'Sist Vuln Amb e Hig'!BF15</f>
        <v/>
      </c>
      <c r="BH10" s="169" t="str">
        <f>+'Sist Vuln Amb e Hig'!BG15</f>
        <v/>
      </c>
      <c r="BI10" s="169" t="str">
        <f>+'Sist Vuln Amb e Hig'!BH15</f>
        <v/>
      </c>
      <c r="BJ10" s="169" t="str">
        <f>+'Sist Vuln Amb e Hig'!BI15</f>
        <v/>
      </c>
      <c r="BK10" s="169" t="str">
        <f>+'Sist Vuln Amb e Hig'!BJ15</f>
        <v/>
      </c>
      <c r="BL10" s="169" t="str">
        <f>+'Sist Vuln Amb e Hig'!BK15</f>
        <v/>
      </c>
      <c r="BM10" s="169" t="str">
        <f>+'Sist Vuln Amb e Hig'!BL15</f>
        <v/>
      </c>
      <c r="BN10" s="169" t="str">
        <f>+'Sist Vuln Amb e Hig'!BM15</f>
        <v/>
      </c>
      <c r="BO10" s="169" t="str">
        <f>+'Sist Vuln Amb e Hig'!BN15</f>
        <v/>
      </c>
      <c r="BP10" s="169" t="str">
        <f>+'Sist Vuln Amb e Hig'!BO15</f>
        <v/>
      </c>
      <c r="BQ10" s="169" t="str">
        <f>+'Sist Vuln Amb e Hig'!BP15</f>
        <v/>
      </c>
      <c r="BR10" s="169" t="str">
        <f>+'Sist Vuln Amb e Hig'!BQ15</f>
        <v/>
      </c>
      <c r="BS10" s="169" t="str">
        <f>+'Sist Vuln Amb e Hig'!BR15</f>
        <v/>
      </c>
      <c r="BT10" s="169" t="str">
        <f>+'Sist Vuln Amb e Hig'!BS15</f>
        <v/>
      </c>
      <c r="BU10" s="169" t="str">
        <f>+'Sist Vuln Amb e Hig'!BT15</f>
        <v/>
      </c>
      <c r="BV10" s="169" t="str">
        <f>+'Sist Vuln Amb e Hig'!BU15</f>
        <v/>
      </c>
      <c r="BW10" s="169" t="str">
        <f>+'Sist Vuln Amb e Hig'!BV15</f>
        <v/>
      </c>
      <c r="BX10" s="169" t="str">
        <f>+'Sist Vuln Amb e Hig'!BW15</f>
        <v/>
      </c>
      <c r="BY10" s="169" t="str">
        <f>+'Sist Vuln Amb e Hig'!BX15</f>
        <v/>
      </c>
      <c r="BZ10" s="169" t="str">
        <f>+'Sist Vuln Amb e Hig'!BY15</f>
        <v/>
      </c>
      <c r="CA10" s="169" t="str">
        <f>+'Sist Vuln Amb e Hig'!BZ15</f>
        <v/>
      </c>
      <c r="CB10" s="169" t="str">
        <f>+'Sist Vuln Amb e Hig'!CA15</f>
        <v/>
      </c>
      <c r="CC10" s="169" t="str">
        <f>+'Sist Vuln Amb e Hig'!CB15</f>
        <v/>
      </c>
      <c r="CD10" s="169" t="str">
        <f>+'Sist Vuln Amb e Hig'!CC15</f>
        <v/>
      </c>
      <c r="CE10" s="169" t="str">
        <f>+'Sist Vuln Amb e Hig'!CD15</f>
        <v/>
      </c>
      <c r="CF10" s="169" t="str">
        <f>+'Sist Vuln Amb e Hig'!CE15</f>
        <v/>
      </c>
      <c r="CG10" s="169" t="str">
        <f>+'Sist Vuln Amb e Hig'!CF15</f>
        <v/>
      </c>
      <c r="CH10" s="169" t="str">
        <f>+'Sist Vuln Amb e Hig'!CG15</f>
        <v/>
      </c>
      <c r="CI10" s="169" t="str">
        <f>+'Sist Vuln Amb e Hig'!CH15</f>
        <v/>
      </c>
      <c r="CJ10" s="169" t="str">
        <f>+'Sist Vuln Amb e Hig'!CI15</f>
        <v/>
      </c>
      <c r="CK10" s="169" t="str">
        <f>+'Sist Vuln Amb e Hig'!CJ15</f>
        <v/>
      </c>
      <c r="CL10" s="169" t="str">
        <f>+'Sist Vuln Amb e Hig'!CK15</f>
        <v/>
      </c>
      <c r="CM10" s="169" t="str">
        <f>+'Sist Vuln Amb e Hig'!CL15</f>
        <v/>
      </c>
      <c r="CN10" s="169" t="str">
        <f>+'Sist Vuln Amb e Hig'!CM15</f>
        <v/>
      </c>
      <c r="CO10" s="169" t="str">
        <f>+'Sist Vuln Amb e Hig'!CN15</f>
        <v/>
      </c>
      <c r="CP10" s="169" t="str">
        <f>+'Sist Vuln Amb e Hig'!CO15</f>
        <v/>
      </c>
      <c r="CQ10" s="169" t="str">
        <f>+'Sist Vuln Amb e Hig'!CP15</f>
        <v/>
      </c>
      <c r="CR10" s="169" t="str">
        <f>+'Sist Vuln Amb e Hig'!CQ15</f>
        <v/>
      </c>
      <c r="CS10" s="169" t="str">
        <f>+'Sist Vuln Amb e Hig'!CR15</f>
        <v/>
      </c>
      <c r="CT10" s="169" t="str">
        <f>+'Sist Vuln Amb e Hig'!CS15</f>
        <v/>
      </c>
      <c r="CU10" s="169" t="str">
        <f>+'Sist Vuln Amb e Hig'!CT15</f>
        <v/>
      </c>
      <c r="CV10" s="169" t="str">
        <f>+'Sist Vuln Amb e Hig'!CU15</f>
        <v/>
      </c>
      <c r="CW10" s="169" t="str">
        <f>+'Sist Vuln Amb e Hig'!CV15</f>
        <v/>
      </c>
      <c r="CX10" s="169" t="str">
        <f>+'Sist Vuln Amb e Hig'!CW15</f>
        <v/>
      </c>
      <c r="CY10" s="169" t="str">
        <f>+'Sist Vuln Amb e Hig'!CX15</f>
        <v/>
      </c>
      <c r="CZ10" s="169" t="str">
        <f>+'Sist Vuln Amb e Hig'!CY15</f>
        <v/>
      </c>
      <c r="DA10" s="169" t="str">
        <f>+'Sist Vuln Amb e Hig'!CZ15</f>
        <v/>
      </c>
      <c r="DB10" s="169" t="str">
        <f>+'Sist Vuln Amb e Hig'!DA15</f>
        <v/>
      </c>
      <c r="DC10" s="169" t="str">
        <f>+'Sist Vuln Amb e Hig'!DB15</f>
        <v/>
      </c>
      <c r="DD10" s="169" t="str">
        <f>+'Sist Vuln Amb e Hig'!DC15</f>
        <v/>
      </c>
      <c r="DE10" s="169" t="str">
        <f>+'Sist Vuln Amb e Hig'!DD15</f>
        <v/>
      </c>
      <c r="DF10" s="169" t="str">
        <f>+'Sist Vuln Amb e Hig'!DE15</f>
        <v/>
      </c>
      <c r="DG10" s="169" t="str">
        <f>+'Sist Vuln Amb e Hig'!DF15</f>
        <v/>
      </c>
      <c r="DH10" s="169" t="str">
        <f>+'Sist Vuln Amb e Hig'!DG15</f>
        <v/>
      </c>
      <c r="DI10" s="169" t="str">
        <f>+'Sist Vuln Amb e Hig'!DH15</f>
        <v/>
      </c>
      <c r="DJ10" s="169" t="str">
        <f>+'Sist Vuln Amb e Hig'!DI15</f>
        <v/>
      </c>
      <c r="DK10" s="169" t="str">
        <f>+'Sist Vuln Amb e Hig'!DJ15</f>
        <v/>
      </c>
      <c r="DL10" s="169" t="str">
        <f>+'Sist Vuln Amb e Hig'!DK15</f>
        <v/>
      </c>
      <c r="DM10" s="169" t="str">
        <f>+'Sist Vuln Amb e Hig'!DL15</f>
        <v/>
      </c>
      <c r="DN10" s="169" t="str">
        <f>+'Sist Vuln Amb e Hig'!DM15</f>
        <v/>
      </c>
      <c r="DO10" s="169" t="str">
        <f>+'Sist Vuln Amb e Hig'!DN15</f>
        <v/>
      </c>
      <c r="DP10" s="169" t="str">
        <f>+'Sist Vuln Amb e Hig'!DO15</f>
        <v/>
      </c>
      <c r="DQ10" s="169" t="str">
        <f>+'Sist Vuln Amb e Hig'!DP15</f>
        <v/>
      </c>
      <c r="DR10" s="169" t="str">
        <f>+'Sist Vuln Amb e Hig'!DQ15</f>
        <v/>
      </c>
      <c r="DS10" s="169" t="str">
        <f>+'Sist Vuln Amb e Hig'!DR15</f>
        <v/>
      </c>
      <c r="DT10" s="169" t="str">
        <f>+'Sist Vuln Amb e Hig'!DS15</f>
        <v/>
      </c>
      <c r="DU10" s="169" t="str">
        <f>+'Sist Vuln Amb e Hig'!DT15</f>
        <v/>
      </c>
      <c r="DV10" s="169" t="str">
        <f>+'Sist Vuln Amb e Hig'!DU15</f>
        <v/>
      </c>
      <c r="DW10" s="169" t="str">
        <f>+'Sist Vuln Amb e Hig'!DV15</f>
        <v/>
      </c>
      <c r="DX10" s="169" t="str">
        <f>+'Sist Vuln Amb e Hig'!DW15</f>
        <v/>
      </c>
      <c r="DY10" s="169" t="str">
        <f>+'Sist Vuln Amb e Hig'!DX15</f>
        <v/>
      </c>
      <c r="DZ10" s="169" t="str">
        <f>+'Sist Vuln Amb e Hig'!DY15</f>
        <v/>
      </c>
      <c r="EA10" s="169" t="str">
        <f>+'Sist Vuln Amb e Hig'!DZ15</f>
        <v/>
      </c>
      <c r="EB10" s="169" t="str">
        <f>+'Sist Vuln Amb e Hig'!EA15</f>
        <v/>
      </c>
      <c r="EC10" s="169" t="str">
        <f>+'Sist Vuln Amb e Hig'!EB15</f>
        <v/>
      </c>
      <c r="ED10" s="169" t="str">
        <f>+'Sist Vuln Amb e Hig'!EC15</f>
        <v/>
      </c>
      <c r="EE10" s="169" t="str">
        <f>+'Sist Vuln Amb e Hig'!ED15</f>
        <v/>
      </c>
      <c r="EF10" s="169" t="str">
        <f>+'Sist Vuln Amb e Hig'!EE15</f>
        <v/>
      </c>
      <c r="EG10" s="169" t="str">
        <f>+'Sist Vuln Amb e Hig'!EF15</f>
        <v/>
      </c>
      <c r="EH10" s="169" t="str">
        <f>+'Sist Vuln Amb e Hig'!EG15</f>
        <v/>
      </c>
      <c r="EI10" s="169" t="str">
        <f>+'Sist Vuln Amb e Hig'!EH15</f>
        <v/>
      </c>
      <c r="EJ10" s="169" t="str">
        <f>+'Sist Vuln Amb e Hig'!EI15</f>
        <v/>
      </c>
      <c r="EK10" s="169" t="str">
        <f>+'Sist Vuln Amb e Hig'!EJ15</f>
        <v/>
      </c>
      <c r="EL10" s="169" t="str">
        <f>+'Sist Vuln Amb e Hig'!EK15</f>
        <v/>
      </c>
      <c r="EM10" s="169" t="str">
        <f>+'Sist Vuln Amb e Hig'!EL15</f>
        <v/>
      </c>
      <c r="EN10" s="169" t="str">
        <f>+'Sist Vuln Amb e Hig'!EM15</f>
        <v/>
      </c>
      <c r="EO10" s="169" t="str">
        <f>+'Sist Vuln Amb e Hig'!EN15</f>
        <v/>
      </c>
      <c r="EP10" s="169" t="str">
        <f>+'Sist Vuln Amb e Hig'!EO15</f>
        <v/>
      </c>
      <c r="EQ10" s="169" t="str">
        <f>+'Sist Vuln Amb e Hig'!EP15</f>
        <v/>
      </c>
      <c r="ER10" s="169" t="str">
        <f>+'Sist Vuln Amb e Hig'!EQ15</f>
        <v/>
      </c>
      <c r="ES10" s="169" t="str">
        <f>+'Sist Vuln Amb e Hig'!ER15</f>
        <v/>
      </c>
      <c r="ET10" s="169" t="str">
        <f>+'Sist Vuln Amb e Hig'!ES15</f>
        <v/>
      </c>
      <c r="EU10" s="169" t="str">
        <f>+'Sist Vuln Amb e Hig'!ET15</f>
        <v/>
      </c>
      <c r="EV10" s="169" t="str">
        <f>+'Sist Vuln Amb e Hig'!EU15</f>
        <v/>
      </c>
      <c r="EW10" s="169" t="str">
        <f>+'Sist Vuln Amb e Hig'!EV15</f>
        <v/>
      </c>
      <c r="EX10" s="169" t="str">
        <f>+'Sist Vuln Amb e Hig'!EW15</f>
        <v/>
      </c>
      <c r="EY10" s="169" t="str">
        <f>+'Sist Vuln Amb e Hig'!EX15</f>
        <v/>
      </c>
      <c r="EZ10" s="169" t="str">
        <f>+'Sist Vuln Amb e Hig'!EY15</f>
        <v/>
      </c>
      <c r="FA10" s="169" t="str">
        <f>+'Sist Vuln Amb e Hig'!EZ15</f>
        <v/>
      </c>
      <c r="FB10" s="169" t="str">
        <f>+'Sist Vuln Amb e Hig'!FA15</f>
        <v/>
      </c>
      <c r="FC10" s="169" t="str">
        <f>+'Sist Vuln Amb e Hig'!FB15</f>
        <v/>
      </c>
      <c r="FD10" s="169" t="str">
        <f>+'Sist Vuln Amb e Hig'!FC15</f>
        <v/>
      </c>
      <c r="FE10" s="169" t="str">
        <f>+'Sist Vuln Amb e Hig'!FD15</f>
        <v/>
      </c>
      <c r="FF10" s="169" t="str">
        <f>+'Sist Vuln Amb e Hig'!FE15</f>
        <v/>
      </c>
      <c r="FG10" s="169" t="str">
        <f>+'Sist Vuln Amb e Hig'!FF15</f>
        <v/>
      </c>
      <c r="FH10" s="169" t="str">
        <f>+'Sist Vuln Amb e Hig'!FG15</f>
        <v/>
      </c>
      <c r="FI10" s="169" t="str">
        <f>+'Sist Vuln Amb e Hig'!FH15</f>
        <v/>
      </c>
      <c r="FJ10" s="169" t="str">
        <f>+'Sist Vuln Amb e Hig'!FI15</f>
        <v/>
      </c>
      <c r="FK10" s="169" t="str">
        <f>+'Sist Vuln Amb e Hig'!FJ15</f>
        <v/>
      </c>
      <c r="FL10" s="169" t="str">
        <f>+'Sist Vuln Amb e Hig'!FK15</f>
        <v/>
      </c>
      <c r="FM10" s="169" t="str">
        <f>+'Sist Vuln Amb e Hig'!FL15</f>
        <v/>
      </c>
      <c r="FN10" s="169" t="str">
        <f>+'Sist Vuln Amb e Hig'!FM15</f>
        <v/>
      </c>
      <c r="FO10" s="169" t="str">
        <f>+'Sist Vuln Amb e Hig'!FN15</f>
        <v/>
      </c>
      <c r="FP10" s="169" t="str">
        <f>+'Sist Vuln Amb e Hig'!FO15</f>
        <v/>
      </c>
      <c r="FQ10" s="169" t="str">
        <f>+'Sist Vuln Amb e Hig'!FP15</f>
        <v/>
      </c>
      <c r="FR10" s="169" t="str">
        <f>+'Sist Vuln Amb e Hig'!FQ15</f>
        <v/>
      </c>
      <c r="FS10" s="169" t="str">
        <f>+'Sist Vuln Amb e Hig'!FR15</f>
        <v/>
      </c>
      <c r="FT10" s="169" t="str">
        <f>+'Sist Vuln Amb e Hig'!FS15</f>
        <v/>
      </c>
      <c r="FU10" s="169" t="str">
        <f>+'Sist Vuln Amb e Hig'!FT15</f>
        <v/>
      </c>
      <c r="FV10" s="169" t="str">
        <f>+'Sist Vuln Amb e Hig'!FU15</f>
        <v/>
      </c>
      <c r="FW10" s="169" t="str">
        <f>+'Sist Vuln Amb e Hig'!FV15</f>
        <v/>
      </c>
      <c r="FX10" s="169" t="str">
        <f>+'Sist Vuln Amb e Hig'!FW15</f>
        <v/>
      </c>
      <c r="FY10" s="169" t="str">
        <f>+'Sist Vuln Amb e Hig'!FX15</f>
        <v/>
      </c>
      <c r="FZ10" s="169" t="str">
        <f>+'Sist Vuln Amb e Hig'!FY15</f>
        <v/>
      </c>
      <c r="GA10" s="169" t="str">
        <f>+'Sist Vuln Amb e Hig'!FZ15</f>
        <v/>
      </c>
      <c r="GB10" s="169" t="str">
        <f>+'Sist Vuln Amb e Hig'!GA15</f>
        <v/>
      </c>
      <c r="GC10" s="169" t="str">
        <f>+'Sist Vuln Amb e Hig'!GB15</f>
        <v/>
      </c>
      <c r="GD10" s="169" t="str">
        <f>+'Sist Vuln Amb e Hig'!GC15</f>
        <v/>
      </c>
      <c r="GE10" s="169" t="str">
        <f>+'Sist Vuln Amb e Hig'!GD15</f>
        <v/>
      </c>
      <c r="GF10" s="169" t="str">
        <f>+'Sist Vuln Amb e Hig'!GE15</f>
        <v/>
      </c>
      <c r="GG10" s="169" t="str">
        <f>+'Sist Vuln Amb e Hig'!GF15</f>
        <v/>
      </c>
      <c r="GH10" s="169" t="str">
        <f>+'Sist Vuln Amb e Hig'!GG15</f>
        <v/>
      </c>
      <c r="GI10" s="169" t="str">
        <f>+'Sist Vuln Amb e Hig'!GH15</f>
        <v/>
      </c>
      <c r="GJ10" s="169" t="str">
        <f>+'Sist Vuln Amb e Hig'!GI15</f>
        <v/>
      </c>
      <c r="GK10" s="169" t="str">
        <f>+'Sist Vuln Amb e Hig'!GJ15</f>
        <v/>
      </c>
      <c r="GL10" s="169" t="str">
        <f>+'Sist Vuln Amb e Hig'!GK15</f>
        <v/>
      </c>
      <c r="GM10" s="169" t="str">
        <f>+'Sist Vuln Amb e Hig'!GL15</f>
        <v/>
      </c>
      <c r="GN10" s="169" t="str">
        <f>+'Sist Vuln Amb e Hig'!GM15</f>
        <v/>
      </c>
      <c r="GO10" s="169" t="str">
        <f>+'Sist Vuln Amb e Hig'!GN15</f>
        <v/>
      </c>
      <c r="GP10" s="169" t="str">
        <f>+'Sist Vuln Amb e Hig'!GO15</f>
        <v/>
      </c>
      <c r="GQ10" s="169" t="str">
        <f>+'Sist Vuln Amb e Hig'!GP15</f>
        <v/>
      </c>
      <c r="GR10" s="169" t="str">
        <f>+'Sist Vuln Amb e Hig'!GQ15</f>
        <v/>
      </c>
      <c r="GS10" s="169" t="str">
        <f>+'Sist Vuln Amb e Hig'!GR15</f>
        <v/>
      </c>
      <c r="GT10" s="169" t="str">
        <f>+'Sist Vuln Amb e Hig'!GS15</f>
        <v/>
      </c>
    </row>
    <row r="11" spans="1:207" ht="20.25" thickTop="1" thickBot="1" x14ac:dyDescent="0.35">
      <c r="A11" s="172">
        <v>3</v>
      </c>
      <c r="B11" s="189" t="s">
        <v>326</v>
      </c>
      <c r="C11" s="174" t="str">
        <f>IF(C2="No","",INDEX($D$35:$F$37,MATCH(C3,$C$35:$C$37,0),MATCH(C4,$D$38:$F$38,0)))</f>
        <v/>
      </c>
      <c r="D11" s="174" t="str">
        <f t="shared" ref="D11:AH11" si="16">IF(D2="No","",INDEX($D$35:$F$37,MATCH(D3,$C$35:$C$37,0),MATCH(D4,$D$38:$F$38,0)))</f>
        <v/>
      </c>
      <c r="E11" s="174" t="str">
        <f t="shared" si="16"/>
        <v/>
      </c>
      <c r="F11" s="174" t="str">
        <f t="shared" si="16"/>
        <v/>
      </c>
      <c r="G11" s="174" t="str">
        <f t="shared" si="16"/>
        <v/>
      </c>
      <c r="H11" s="174" t="str">
        <f t="shared" si="16"/>
        <v/>
      </c>
      <c r="I11" s="174" t="str">
        <f t="shared" si="16"/>
        <v/>
      </c>
      <c r="J11" s="174" t="str">
        <f t="shared" si="16"/>
        <v/>
      </c>
      <c r="K11" s="174" t="str">
        <f t="shared" si="16"/>
        <v/>
      </c>
      <c r="L11" s="174" t="str">
        <f t="shared" si="16"/>
        <v/>
      </c>
      <c r="M11" s="174" t="str">
        <f t="shared" si="16"/>
        <v/>
      </c>
      <c r="N11" s="174" t="str">
        <f t="shared" si="16"/>
        <v/>
      </c>
      <c r="O11" s="174" t="str">
        <f t="shared" si="16"/>
        <v/>
      </c>
      <c r="P11" s="174" t="str">
        <f t="shared" si="16"/>
        <v/>
      </c>
      <c r="Q11" s="174" t="str">
        <f t="shared" si="16"/>
        <v/>
      </c>
      <c r="R11" s="174" t="str">
        <f t="shared" si="16"/>
        <v/>
      </c>
      <c r="S11" s="174" t="str">
        <f t="shared" si="16"/>
        <v/>
      </c>
      <c r="T11" s="174" t="str">
        <f t="shared" si="16"/>
        <v/>
      </c>
      <c r="U11" s="174" t="str">
        <f t="shared" si="16"/>
        <v/>
      </c>
      <c r="V11" s="174" t="str">
        <f t="shared" si="16"/>
        <v/>
      </c>
      <c r="W11" s="174" t="str">
        <f t="shared" si="16"/>
        <v/>
      </c>
      <c r="X11" s="174" t="str">
        <f t="shared" si="16"/>
        <v/>
      </c>
      <c r="Y11" s="174" t="str">
        <f t="shared" si="16"/>
        <v/>
      </c>
      <c r="Z11" s="174" t="str">
        <f t="shared" si="16"/>
        <v/>
      </c>
      <c r="AA11" s="174" t="str">
        <f t="shared" si="16"/>
        <v/>
      </c>
      <c r="AB11" s="174" t="str">
        <f t="shared" si="16"/>
        <v/>
      </c>
      <c r="AC11" s="174" t="str">
        <f t="shared" si="16"/>
        <v/>
      </c>
      <c r="AD11" s="174" t="str">
        <f t="shared" si="16"/>
        <v/>
      </c>
      <c r="AE11" s="174" t="str">
        <f t="shared" si="16"/>
        <v/>
      </c>
      <c r="AF11" s="174" t="str">
        <f t="shared" si="16"/>
        <v/>
      </c>
      <c r="AG11" s="174" t="str">
        <f t="shared" si="16"/>
        <v/>
      </c>
      <c r="AH11" s="174" t="str">
        <f t="shared" si="16"/>
        <v/>
      </c>
      <c r="AI11" s="174" t="str">
        <f t="shared" ref="AI11:BN11" si="17">IF(AI2="No","",INDEX($D$35:$F$37,MATCH(AI3,$C$35:$C$37,0),MATCH(AI4,$D$38:$F$38,0)))</f>
        <v/>
      </c>
      <c r="AJ11" s="174" t="str">
        <f t="shared" si="17"/>
        <v/>
      </c>
      <c r="AK11" s="174" t="str">
        <f t="shared" si="17"/>
        <v/>
      </c>
      <c r="AL11" s="174" t="str">
        <f t="shared" si="17"/>
        <v/>
      </c>
      <c r="AM11" s="174" t="str">
        <f t="shared" si="17"/>
        <v/>
      </c>
      <c r="AN11" s="174" t="str">
        <f t="shared" si="17"/>
        <v/>
      </c>
      <c r="AO11" s="174" t="str">
        <f t="shared" si="17"/>
        <v/>
      </c>
      <c r="AP11" s="174" t="str">
        <f t="shared" si="17"/>
        <v/>
      </c>
      <c r="AQ11" s="174" t="str">
        <f t="shared" si="17"/>
        <v/>
      </c>
      <c r="AR11" s="174" t="str">
        <f t="shared" si="17"/>
        <v/>
      </c>
      <c r="AS11" s="174" t="str">
        <f t="shared" si="17"/>
        <v/>
      </c>
      <c r="AT11" s="174" t="str">
        <f t="shared" si="17"/>
        <v/>
      </c>
      <c r="AU11" s="174" t="str">
        <f t="shared" si="17"/>
        <v/>
      </c>
      <c r="AV11" s="174" t="str">
        <f t="shared" si="17"/>
        <v/>
      </c>
      <c r="AW11" s="174" t="str">
        <f t="shared" si="17"/>
        <v/>
      </c>
      <c r="AX11" s="174" t="str">
        <f t="shared" si="17"/>
        <v/>
      </c>
      <c r="AY11" s="174" t="str">
        <f t="shared" si="17"/>
        <v/>
      </c>
      <c r="AZ11" s="174" t="str">
        <f t="shared" si="17"/>
        <v/>
      </c>
      <c r="BA11" s="174" t="str">
        <f t="shared" si="17"/>
        <v/>
      </c>
      <c r="BB11" s="174" t="str">
        <f t="shared" si="17"/>
        <v/>
      </c>
      <c r="BC11" s="174" t="str">
        <f t="shared" si="17"/>
        <v/>
      </c>
      <c r="BD11" s="174" t="str">
        <f t="shared" si="17"/>
        <v/>
      </c>
      <c r="BE11" s="174" t="str">
        <f t="shared" si="17"/>
        <v/>
      </c>
      <c r="BF11" s="174" t="str">
        <f t="shared" si="17"/>
        <v/>
      </c>
      <c r="BG11" s="174" t="str">
        <f t="shared" si="17"/>
        <v/>
      </c>
      <c r="BH11" s="174" t="str">
        <f t="shared" si="17"/>
        <v/>
      </c>
      <c r="BI11" s="174" t="str">
        <f t="shared" si="17"/>
        <v/>
      </c>
      <c r="BJ11" s="174" t="str">
        <f t="shared" si="17"/>
        <v/>
      </c>
      <c r="BK11" s="174" t="str">
        <f t="shared" si="17"/>
        <v/>
      </c>
      <c r="BL11" s="174" t="str">
        <f t="shared" si="17"/>
        <v/>
      </c>
      <c r="BM11" s="174" t="str">
        <f t="shared" si="17"/>
        <v/>
      </c>
      <c r="BN11" s="174" t="str">
        <f t="shared" si="17"/>
        <v/>
      </c>
      <c r="BO11" s="174" t="str">
        <f t="shared" ref="BO11:CT11" si="18">IF(BO2="No","",INDEX($D$35:$F$37,MATCH(BO3,$C$35:$C$37,0),MATCH(BO4,$D$38:$F$38,0)))</f>
        <v/>
      </c>
      <c r="BP11" s="174" t="str">
        <f t="shared" si="18"/>
        <v/>
      </c>
      <c r="BQ11" s="174" t="str">
        <f t="shared" si="18"/>
        <v/>
      </c>
      <c r="BR11" s="174" t="str">
        <f t="shared" si="18"/>
        <v/>
      </c>
      <c r="BS11" s="174" t="str">
        <f t="shared" si="18"/>
        <v/>
      </c>
      <c r="BT11" s="174" t="str">
        <f t="shared" si="18"/>
        <v/>
      </c>
      <c r="BU11" s="174" t="str">
        <f t="shared" si="18"/>
        <v/>
      </c>
      <c r="BV11" s="174" t="str">
        <f t="shared" si="18"/>
        <v/>
      </c>
      <c r="BW11" s="174" t="str">
        <f t="shared" si="18"/>
        <v/>
      </c>
      <c r="BX11" s="174" t="str">
        <f t="shared" si="18"/>
        <v/>
      </c>
      <c r="BY11" s="174" t="str">
        <f t="shared" si="18"/>
        <v/>
      </c>
      <c r="BZ11" s="174" t="str">
        <f t="shared" si="18"/>
        <v/>
      </c>
      <c r="CA11" s="174" t="str">
        <f t="shared" si="18"/>
        <v/>
      </c>
      <c r="CB11" s="174" t="str">
        <f t="shared" si="18"/>
        <v/>
      </c>
      <c r="CC11" s="174" t="str">
        <f t="shared" si="18"/>
        <v/>
      </c>
      <c r="CD11" s="174" t="str">
        <f t="shared" si="18"/>
        <v/>
      </c>
      <c r="CE11" s="174" t="str">
        <f t="shared" si="18"/>
        <v/>
      </c>
      <c r="CF11" s="174" t="str">
        <f t="shared" si="18"/>
        <v/>
      </c>
      <c r="CG11" s="174" t="str">
        <f t="shared" si="18"/>
        <v/>
      </c>
      <c r="CH11" s="174" t="str">
        <f t="shared" si="18"/>
        <v/>
      </c>
      <c r="CI11" s="174" t="str">
        <f t="shared" si="18"/>
        <v/>
      </c>
      <c r="CJ11" s="174" t="str">
        <f t="shared" si="18"/>
        <v/>
      </c>
      <c r="CK11" s="174" t="str">
        <f t="shared" si="18"/>
        <v/>
      </c>
      <c r="CL11" s="174" t="str">
        <f t="shared" si="18"/>
        <v/>
      </c>
      <c r="CM11" s="174" t="str">
        <f t="shared" si="18"/>
        <v/>
      </c>
      <c r="CN11" s="174" t="str">
        <f t="shared" si="18"/>
        <v/>
      </c>
      <c r="CO11" s="174" t="str">
        <f t="shared" si="18"/>
        <v/>
      </c>
      <c r="CP11" s="174" t="str">
        <f t="shared" si="18"/>
        <v/>
      </c>
      <c r="CQ11" s="174" t="str">
        <f t="shared" si="18"/>
        <v/>
      </c>
      <c r="CR11" s="174" t="str">
        <f t="shared" si="18"/>
        <v/>
      </c>
      <c r="CS11" s="174" t="str">
        <f t="shared" si="18"/>
        <v/>
      </c>
      <c r="CT11" s="174" t="str">
        <f t="shared" si="18"/>
        <v/>
      </c>
      <c r="CU11" s="174" t="str">
        <f t="shared" ref="CU11:DZ11" si="19">IF(CU2="No","",INDEX($D$35:$F$37,MATCH(CU3,$C$35:$C$37,0),MATCH(CU4,$D$38:$F$38,0)))</f>
        <v/>
      </c>
      <c r="CV11" s="174" t="str">
        <f t="shared" si="19"/>
        <v/>
      </c>
      <c r="CW11" s="174" t="str">
        <f t="shared" si="19"/>
        <v/>
      </c>
      <c r="CX11" s="174" t="str">
        <f t="shared" si="19"/>
        <v/>
      </c>
      <c r="CY11" s="174" t="str">
        <f t="shared" si="19"/>
        <v/>
      </c>
      <c r="CZ11" s="174" t="str">
        <f t="shared" si="19"/>
        <v/>
      </c>
      <c r="DA11" s="174" t="str">
        <f t="shared" si="19"/>
        <v/>
      </c>
      <c r="DB11" s="174" t="str">
        <f t="shared" si="19"/>
        <v/>
      </c>
      <c r="DC11" s="174" t="str">
        <f t="shared" si="19"/>
        <v/>
      </c>
      <c r="DD11" s="174" t="str">
        <f t="shared" si="19"/>
        <v/>
      </c>
      <c r="DE11" s="174" t="str">
        <f t="shared" si="19"/>
        <v/>
      </c>
      <c r="DF11" s="174" t="str">
        <f t="shared" si="19"/>
        <v/>
      </c>
      <c r="DG11" s="174" t="str">
        <f t="shared" si="19"/>
        <v/>
      </c>
      <c r="DH11" s="174" t="str">
        <f t="shared" si="19"/>
        <v/>
      </c>
      <c r="DI11" s="174" t="str">
        <f t="shared" si="19"/>
        <v/>
      </c>
      <c r="DJ11" s="174" t="str">
        <f t="shared" si="19"/>
        <v/>
      </c>
      <c r="DK11" s="174" t="str">
        <f t="shared" si="19"/>
        <v/>
      </c>
      <c r="DL11" s="174" t="str">
        <f t="shared" si="19"/>
        <v/>
      </c>
      <c r="DM11" s="174" t="str">
        <f t="shared" si="19"/>
        <v/>
      </c>
      <c r="DN11" s="174" t="str">
        <f t="shared" si="19"/>
        <v/>
      </c>
      <c r="DO11" s="174" t="str">
        <f t="shared" si="19"/>
        <v/>
      </c>
      <c r="DP11" s="174" t="str">
        <f t="shared" si="19"/>
        <v/>
      </c>
      <c r="DQ11" s="174" t="str">
        <f t="shared" si="19"/>
        <v/>
      </c>
      <c r="DR11" s="174" t="str">
        <f t="shared" si="19"/>
        <v/>
      </c>
      <c r="DS11" s="174" t="str">
        <f t="shared" si="19"/>
        <v/>
      </c>
      <c r="DT11" s="174" t="str">
        <f t="shared" si="19"/>
        <v/>
      </c>
      <c r="DU11" s="174" t="str">
        <f t="shared" si="19"/>
        <v/>
      </c>
      <c r="DV11" s="174" t="str">
        <f t="shared" si="19"/>
        <v/>
      </c>
      <c r="DW11" s="174" t="str">
        <f t="shared" si="19"/>
        <v/>
      </c>
      <c r="DX11" s="174" t="str">
        <f t="shared" si="19"/>
        <v/>
      </c>
      <c r="DY11" s="174" t="str">
        <f t="shared" si="19"/>
        <v/>
      </c>
      <c r="DZ11" s="174" t="str">
        <f t="shared" si="19"/>
        <v/>
      </c>
      <c r="EA11" s="174" t="str">
        <f t="shared" ref="EA11:FF11" si="20">IF(EA2="No","",INDEX($D$35:$F$37,MATCH(EA3,$C$35:$C$37,0),MATCH(EA4,$D$38:$F$38,0)))</f>
        <v/>
      </c>
      <c r="EB11" s="174" t="str">
        <f t="shared" si="20"/>
        <v/>
      </c>
      <c r="EC11" s="174" t="str">
        <f t="shared" si="20"/>
        <v/>
      </c>
      <c r="ED11" s="174" t="str">
        <f t="shared" si="20"/>
        <v/>
      </c>
      <c r="EE11" s="174" t="str">
        <f t="shared" si="20"/>
        <v/>
      </c>
      <c r="EF11" s="174" t="str">
        <f t="shared" si="20"/>
        <v/>
      </c>
      <c r="EG11" s="174" t="str">
        <f t="shared" si="20"/>
        <v/>
      </c>
      <c r="EH11" s="174" t="str">
        <f t="shared" si="20"/>
        <v/>
      </c>
      <c r="EI11" s="174" t="str">
        <f t="shared" si="20"/>
        <v/>
      </c>
      <c r="EJ11" s="174" t="str">
        <f t="shared" si="20"/>
        <v/>
      </c>
      <c r="EK11" s="174" t="str">
        <f t="shared" si="20"/>
        <v/>
      </c>
      <c r="EL11" s="174" t="str">
        <f t="shared" si="20"/>
        <v/>
      </c>
      <c r="EM11" s="174" t="str">
        <f t="shared" si="20"/>
        <v/>
      </c>
      <c r="EN11" s="174" t="str">
        <f t="shared" si="20"/>
        <v/>
      </c>
      <c r="EO11" s="174" t="str">
        <f t="shared" si="20"/>
        <v/>
      </c>
      <c r="EP11" s="174" t="str">
        <f t="shared" si="20"/>
        <v/>
      </c>
      <c r="EQ11" s="174" t="str">
        <f t="shared" si="20"/>
        <v/>
      </c>
      <c r="ER11" s="174" t="str">
        <f t="shared" si="20"/>
        <v/>
      </c>
      <c r="ES11" s="174" t="str">
        <f t="shared" si="20"/>
        <v/>
      </c>
      <c r="ET11" s="174" t="str">
        <f t="shared" si="20"/>
        <v/>
      </c>
      <c r="EU11" s="174" t="str">
        <f t="shared" si="20"/>
        <v/>
      </c>
      <c r="EV11" s="174" t="str">
        <f t="shared" si="20"/>
        <v/>
      </c>
      <c r="EW11" s="174" t="str">
        <f t="shared" si="20"/>
        <v/>
      </c>
      <c r="EX11" s="174" t="str">
        <f t="shared" si="20"/>
        <v/>
      </c>
      <c r="EY11" s="174" t="str">
        <f t="shared" si="20"/>
        <v/>
      </c>
      <c r="EZ11" s="174" t="str">
        <f t="shared" si="20"/>
        <v/>
      </c>
      <c r="FA11" s="174" t="str">
        <f t="shared" si="20"/>
        <v/>
      </c>
      <c r="FB11" s="174" t="str">
        <f t="shared" si="20"/>
        <v/>
      </c>
      <c r="FC11" s="174" t="str">
        <f t="shared" si="20"/>
        <v/>
      </c>
      <c r="FD11" s="174" t="str">
        <f t="shared" si="20"/>
        <v/>
      </c>
      <c r="FE11" s="174" t="str">
        <f t="shared" si="20"/>
        <v/>
      </c>
      <c r="FF11" s="174" t="str">
        <f t="shared" si="20"/>
        <v/>
      </c>
      <c r="FG11" s="174" t="str">
        <f t="shared" ref="FG11:GL11" si="21">IF(FG2="No","",INDEX($D$35:$F$37,MATCH(FG3,$C$35:$C$37,0),MATCH(FG4,$D$38:$F$38,0)))</f>
        <v/>
      </c>
      <c r="FH11" s="174" t="str">
        <f t="shared" si="21"/>
        <v/>
      </c>
      <c r="FI11" s="174" t="str">
        <f t="shared" si="21"/>
        <v/>
      </c>
      <c r="FJ11" s="174" t="str">
        <f t="shared" si="21"/>
        <v/>
      </c>
      <c r="FK11" s="174" t="str">
        <f t="shared" si="21"/>
        <v/>
      </c>
      <c r="FL11" s="174" t="str">
        <f t="shared" si="21"/>
        <v/>
      </c>
      <c r="FM11" s="174" t="str">
        <f t="shared" si="21"/>
        <v/>
      </c>
      <c r="FN11" s="174" t="str">
        <f t="shared" si="21"/>
        <v/>
      </c>
      <c r="FO11" s="174" t="str">
        <f t="shared" si="21"/>
        <v/>
      </c>
      <c r="FP11" s="174" t="str">
        <f t="shared" si="21"/>
        <v/>
      </c>
      <c r="FQ11" s="174" t="str">
        <f t="shared" si="21"/>
        <v/>
      </c>
      <c r="FR11" s="174" t="str">
        <f t="shared" si="21"/>
        <v/>
      </c>
      <c r="FS11" s="174" t="str">
        <f t="shared" si="21"/>
        <v/>
      </c>
      <c r="FT11" s="174" t="str">
        <f t="shared" si="21"/>
        <v/>
      </c>
      <c r="FU11" s="174" t="str">
        <f t="shared" si="21"/>
        <v/>
      </c>
      <c r="FV11" s="174" t="str">
        <f t="shared" si="21"/>
        <v/>
      </c>
      <c r="FW11" s="174" t="str">
        <f t="shared" si="21"/>
        <v/>
      </c>
      <c r="FX11" s="174" t="str">
        <f t="shared" si="21"/>
        <v/>
      </c>
      <c r="FY11" s="174" t="str">
        <f t="shared" si="21"/>
        <v/>
      </c>
      <c r="FZ11" s="174" t="str">
        <f t="shared" si="21"/>
        <v/>
      </c>
      <c r="GA11" s="174" t="str">
        <f t="shared" si="21"/>
        <v/>
      </c>
      <c r="GB11" s="174" t="str">
        <f t="shared" si="21"/>
        <v/>
      </c>
      <c r="GC11" s="174" t="str">
        <f t="shared" si="21"/>
        <v/>
      </c>
      <c r="GD11" s="174" t="str">
        <f t="shared" si="21"/>
        <v/>
      </c>
      <c r="GE11" s="174" t="str">
        <f t="shared" si="21"/>
        <v/>
      </c>
      <c r="GF11" s="174" t="str">
        <f t="shared" si="21"/>
        <v/>
      </c>
      <c r="GG11" s="174" t="str">
        <f t="shared" si="21"/>
        <v/>
      </c>
      <c r="GH11" s="174" t="str">
        <f t="shared" si="21"/>
        <v/>
      </c>
      <c r="GI11" s="174" t="str">
        <f t="shared" si="21"/>
        <v/>
      </c>
      <c r="GJ11" s="174" t="str">
        <f t="shared" si="21"/>
        <v/>
      </c>
      <c r="GK11" s="174" t="str">
        <f t="shared" si="21"/>
        <v/>
      </c>
      <c r="GL11" s="174" t="str">
        <f t="shared" si="21"/>
        <v/>
      </c>
      <c r="GM11" s="174" t="str">
        <f t="shared" ref="GM11:GT11" si="22">IF(GM2="No","",INDEX($D$35:$F$37,MATCH(GM3,$C$35:$C$37,0),MATCH(GM4,$D$38:$F$38,0)))</f>
        <v/>
      </c>
      <c r="GN11" s="174" t="str">
        <f t="shared" si="22"/>
        <v/>
      </c>
      <c r="GO11" s="174" t="str">
        <f t="shared" si="22"/>
        <v/>
      </c>
      <c r="GP11" s="174" t="str">
        <f t="shared" si="22"/>
        <v/>
      </c>
      <c r="GQ11" s="174" t="str">
        <f t="shared" si="22"/>
        <v/>
      </c>
      <c r="GR11" s="174" t="str">
        <f t="shared" si="22"/>
        <v/>
      </c>
      <c r="GS11" s="174" t="str">
        <f t="shared" si="22"/>
        <v/>
      </c>
      <c r="GT11" s="174" t="str">
        <f t="shared" si="22"/>
        <v/>
      </c>
    </row>
    <row r="12" spans="1:207" ht="20.25" thickTop="1" thickBot="1" x14ac:dyDescent="0.35">
      <c r="A12" s="172">
        <v>4</v>
      </c>
      <c r="B12" s="189" t="s">
        <v>327</v>
      </c>
      <c r="C12" s="174" t="str">
        <f t="shared" ref="C12:AH12" si="23">IF(C2="No","",IF($C$41="Riesgo Muy Alto","Resiliencia Muy Baja",IF($C$41="Riesgo Alto","Resiliencia Baja",IF($C$41="Riesgo Medio","Resiliencia Media",IF($C$41="Riesgo Bajo","Resiliencia Alta",IF($C$41="Riesgo Muy Bajo","Resiliencia Muy Alta"))))))</f>
        <v/>
      </c>
      <c r="D12" s="174" t="str">
        <f t="shared" si="23"/>
        <v/>
      </c>
      <c r="E12" s="174" t="str">
        <f t="shared" si="23"/>
        <v/>
      </c>
      <c r="F12" s="174" t="str">
        <f t="shared" si="23"/>
        <v/>
      </c>
      <c r="G12" s="174" t="str">
        <f t="shared" si="23"/>
        <v/>
      </c>
      <c r="H12" s="174" t="str">
        <f t="shared" si="23"/>
        <v/>
      </c>
      <c r="I12" s="174" t="str">
        <f t="shared" si="23"/>
        <v/>
      </c>
      <c r="J12" s="174" t="str">
        <f t="shared" si="23"/>
        <v/>
      </c>
      <c r="K12" s="174" t="str">
        <f t="shared" si="23"/>
        <v/>
      </c>
      <c r="L12" s="174" t="str">
        <f t="shared" si="23"/>
        <v/>
      </c>
      <c r="M12" s="174" t="str">
        <f t="shared" si="23"/>
        <v/>
      </c>
      <c r="N12" s="174" t="str">
        <f t="shared" si="23"/>
        <v/>
      </c>
      <c r="O12" s="174" t="str">
        <f t="shared" si="23"/>
        <v/>
      </c>
      <c r="P12" s="174" t="str">
        <f t="shared" si="23"/>
        <v/>
      </c>
      <c r="Q12" s="174" t="str">
        <f t="shared" si="23"/>
        <v/>
      </c>
      <c r="R12" s="174" t="str">
        <f t="shared" si="23"/>
        <v/>
      </c>
      <c r="S12" s="174" t="str">
        <f t="shared" si="23"/>
        <v/>
      </c>
      <c r="T12" s="174" t="str">
        <f t="shared" si="23"/>
        <v/>
      </c>
      <c r="U12" s="174" t="str">
        <f t="shared" si="23"/>
        <v/>
      </c>
      <c r="V12" s="174" t="str">
        <f t="shared" si="23"/>
        <v/>
      </c>
      <c r="W12" s="174" t="str">
        <f t="shared" si="23"/>
        <v/>
      </c>
      <c r="X12" s="174" t="str">
        <f t="shared" si="23"/>
        <v/>
      </c>
      <c r="Y12" s="174" t="str">
        <f t="shared" si="23"/>
        <v/>
      </c>
      <c r="Z12" s="174" t="str">
        <f t="shared" si="23"/>
        <v/>
      </c>
      <c r="AA12" s="174" t="str">
        <f t="shared" si="23"/>
        <v/>
      </c>
      <c r="AB12" s="174" t="str">
        <f t="shared" si="23"/>
        <v/>
      </c>
      <c r="AC12" s="174" t="str">
        <f t="shared" si="23"/>
        <v/>
      </c>
      <c r="AD12" s="174" t="str">
        <f t="shared" si="23"/>
        <v/>
      </c>
      <c r="AE12" s="174" t="str">
        <f t="shared" si="23"/>
        <v/>
      </c>
      <c r="AF12" s="174" t="str">
        <f t="shared" si="23"/>
        <v/>
      </c>
      <c r="AG12" s="174" t="str">
        <f t="shared" si="23"/>
        <v/>
      </c>
      <c r="AH12" s="174" t="str">
        <f t="shared" si="23"/>
        <v/>
      </c>
      <c r="AI12" s="174" t="str">
        <f t="shared" ref="AI12:BN12" si="24">IF(AI2="No","",IF($C$41="Riesgo Muy Alto","Resiliencia Muy Baja",IF($C$41="Riesgo Alto","Resiliencia Baja",IF($C$41="Riesgo Medio","Resiliencia Media",IF($C$41="Riesgo Bajo","Resiliencia Alta",IF($C$41="Riesgo Muy Bajo","Resiliencia Muy Alta"))))))</f>
        <v/>
      </c>
      <c r="AJ12" s="174" t="str">
        <f t="shared" si="24"/>
        <v/>
      </c>
      <c r="AK12" s="174" t="str">
        <f t="shared" si="24"/>
        <v/>
      </c>
      <c r="AL12" s="174" t="str">
        <f t="shared" si="24"/>
        <v/>
      </c>
      <c r="AM12" s="174" t="str">
        <f t="shared" si="24"/>
        <v/>
      </c>
      <c r="AN12" s="174" t="str">
        <f t="shared" si="24"/>
        <v/>
      </c>
      <c r="AO12" s="174" t="str">
        <f t="shared" si="24"/>
        <v/>
      </c>
      <c r="AP12" s="174" t="str">
        <f t="shared" si="24"/>
        <v/>
      </c>
      <c r="AQ12" s="174" t="str">
        <f t="shared" si="24"/>
        <v/>
      </c>
      <c r="AR12" s="174" t="str">
        <f t="shared" si="24"/>
        <v/>
      </c>
      <c r="AS12" s="174" t="str">
        <f t="shared" si="24"/>
        <v/>
      </c>
      <c r="AT12" s="174" t="str">
        <f t="shared" si="24"/>
        <v/>
      </c>
      <c r="AU12" s="174" t="str">
        <f t="shared" si="24"/>
        <v/>
      </c>
      <c r="AV12" s="174" t="str">
        <f t="shared" si="24"/>
        <v/>
      </c>
      <c r="AW12" s="174" t="str">
        <f t="shared" si="24"/>
        <v/>
      </c>
      <c r="AX12" s="174" t="str">
        <f t="shared" si="24"/>
        <v/>
      </c>
      <c r="AY12" s="174" t="str">
        <f t="shared" si="24"/>
        <v/>
      </c>
      <c r="AZ12" s="174" t="str">
        <f t="shared" si="24"/>
        <v/>
      </c>
      <c r="BA12" s="174" t="str">
        <f t="shared" si="24"/>
        <v/>
      </c>
      <c r="BB12" s="174" t="str">
        <f t="shared" si="24"/>
        <v/>
      </c>
      <c r="BC12" s="174" t="str">
        <f t="shared" si="24"/>
        <v/>
      </c>
      <c r="BD12" s="174" t="str">
        <f t="shared" si="24"/>
        <v/>
      </c>
      <c r="BE12" s="174" t="str">
        <f t="shared" si="24"/>
        <v/>
      </c>
      <c r="BF12" s="174" t="str">
        <f t="shared" si="24"/>
        <v/>
      </c>
      <c r="BG12" s="174" t="str">
        <f t="shared" si="24"/>
        <v/>
      </c>
      <c r="BH12" s="174" t="str">
        <f t="shared" si="24"/>
        <v/>
      </c>
      <c r="BI12" s="174" t="str">
        <f t="shared" si="24"/>
        <v/>
      </c>
      <c r="BJ12" s="174" t="str">
        <f t="shared" si="24"/>
        <v/>
      </c>
      <c r="BK12" s="174" t="str">
        <f t="shared" si="24"/>
        <v/>
      </c>
      <c r="BL12" s="174" t="str">
        <f t="shared" si="24"/>
        <v/>
      </c>
      <c r="BM12" s="174" t="str">
        <f t="shared" si="24"/>
        <v/>
      </c>
      <c r="BN12" s="174" t="str">
        <f t="shared" si="24"/>
        <v/>
      </c>
      <c r="BO12" s="174" t="str">
        <f t="shared" ref="BO12:CT12" si="25">IF(BO2="No","",IF($C$41="Riesgo Muy Alto","Resiliencia Muy Baja",IF($C$41="Riesgo Alto","Resiliencia Baja",IF($C$41="Riesgo Medio","Resiliencia Media",IF($C$41="Riesgo Bajo","Resiliencia Alta",IF($C$41="Riesgo Muy Bajo","Resiliencia Muy Alta"))))))</f>
        <v/>
      </c>
      <c r="BP12" s="174" t="str">
        <f t="shared" si="25"/>
        <v/>
      </c>
      <c r="BQ12" s="174" t="str">
        <f t="shared" si="25"/>
        <v/>
      </c>
      <c r="BR12" s="174" t="str">
        <f t="shared" si="25"/>
        <v/>
      </c>
      <c r="BS12" s="174" t="str">
        <f t="shared" si="25"/>
        <v/>
      </c>
      <c r="BT12" s="174" t="str">
        <f t="shared" si="25"/>
        <v/>
      </c>
      <c r="BU12" s="174" t="str">
        <f t="shared" si="25"/>
        <v/>
      </c>
      <c r="BV12" s="174" t="str">
        <f t="shared" si="25"/>
        <v/>
      </c>
      <c r="BW12" s="174" t="str">
        <f t="shared" si="25"/>
        <v/>
      </c>
      <c r="BX12" s="174" t="str">
        <f t="shared" si="25"/>
        <v/>
      </c>
      <c r="BY12" s="174" t="str">
        <f t="shared" si="25"/>
        <v/>
      </c>
      <c r="BZ12" s="174" t="str">
        <f t="shared" si="25"/>
        <v/>
      </c>
      <c r="CA12" s="174" t="str">
        <f t="shared" si="25"/>
        <v/>
      </c>
      <c r="CB12" s="174" t="str">
        <f t="shared" si="25"/>
        <v/>
      </c>
      <c r="CC12" s="174" t="str">
        <f t="shared" si="25"/>
        <v/>
      </c>
      <c r="CD12" s="174" t="str">
        <f t="shared" si="25"/>
        <v/>
      </c>
      <c r="CE12" s="174" t="str">
        <f t="shared" si="25"/>
        <v/>
      </c>
      <c r="CF12" s="174" t="str">
        <f t="shared" si="25"/>
        <v/>
      </c>
      <c r="CG12" s="174" t="str">
        <f t="shared" si="25"/>
        <v/>
      </c>
      <c r="CH12" s="174" t="str">
        <f t="shared" si="25"/>
        <v/>
      </c>
      <c r="CI12" s="174" t="str">
        <f t="shared" si="25"/>
        <v/>
      </c>
      <c r="CJ12" s="174" t="str">
        <f t="shared" si="25"/>
        <v/>
      </c>
      <c r="CK12" s="174" t="str">
        <f t="shared" si="25"/>
        <v/>
      </c>
      <c r="CL12" s="174" t="str">
        <f t="shared" si="25"/>
        <v/>
      </c>
      <c r="CM12" s="174" t="str">
        <f t="shared" si="25"/>
        <v/>
      </c>
      <c r="CN12" s="174" t="str">
        <f t="shared" si="25"/>
        <v/>
      </c>
      <c r="CO12" s="174" t="str">
        <f t="shared" si="25"/>
        <v/>
      </c>
      <c r="CP12" s="174" t="str">
        <f t="shared" si="25"/>
        <v/>
      </c>
      <c r="CQ12" s="174" t="str">
        <f t="shared" si="25"/>
        <v/>
      </c>
      <c r="CR12" s="174" t="str">
        <f t="shared" si="25"/>
        <v/>
      </c>
      <c r="CS12" s="174" t="str">
        <f t="shared" si="25"/>
        <v/>
      </c>
      <c r="CT12" s="174" t="str">
        <f t="shared" si="25"/>
        <v/>
      </c>
      <c r="CU12" s="174" t="str">
        <f t="shared" ref="CU12:DZ12" si="26">IF(CU2="No","",IF($C$41="Riesgo Muy Alto","Resiliencia Muy Baja",IF($C$41="Riesgo Alto","Resiliencia Baja",IF($C$41="Riesgo Medio","Resiliencia Media",IF($C$41="Riesgo Bajo","Resiliencia Alta",IF($C$41="Riesgo Muy Bajo","Resiliencia Muy Alta"))))))</f>
        <v/>
      </c>
      <c r="CV12" s="174" t="str">
        <f t="shared" si="26"/>
        <v/>
      </c>
      <c r="CW12" s="174" t="str">
        <f t="shared" si="26"/>
        <v/>
      </c>
      <c r="CX12" s="174" t="str">
        <f t="shared" si="26"/>
        <v/>
      </c>
      <c r="CY12" s="174" t="str">
        <f t="shared" si="26"/>
        <v/>
      </c>
      <c r="CZ12" s="174" t="str">
        <f t="shared" si="26"/>
        <v/>
      </c>
      <c r="DA12" s="174" t="str">
        <f t="shared" si="26"/>
        <v/>
      </c>
      <c r="DB12" s="174" t="str">
        <f t="shared" si="26"/>
        <v/>
      </c>
      <c r="DC12" s="174" t="str">
        <f t="shared" si="26"/>
        <v/>
      </c>
      <c r="DD12" s="174" t="str">
        <f t="shared" si="26"/>
        <v/>
      </c>
      <c r="DE12" s="174" t="str">
        <f t="shared" si="26"/>
        <v/>
      </c>
      <c r="DF12" s="174" t="str">
        <f t="shared" si="26"/>
        <v/>
      </c>
      <c r="DG12" s="174" t="str">
        <f t="shared" si="26"/>
        <v/>
      </c>
      <c r="DH12" s="174" t="str">
        <f t="shared" si="26"/>
        <v/>
      </c>
      <c r="DI12" s="174" t="str">
        <f t="shared" si="26"/>
        <v/>
      </c>
      <c r="DJ12" s="174" t="str">
        <f t="shared" si="26"/>
        <v/>
      </c>
      <c r="DK12" s="174" t="str">
        <f t="shared" si="26"/>
        <v/>
      </c>
      <c r="DL12" s="174" t="str">
        <f t="shared" si="26"/>
        <v/>
      </c>
      <c r="DM12" s="174" t="str">
        <f t="shared" si="26"/>
        <v/>
      </c>
      <c r="DN12" s="174" t="str">
        <f t="shared" si="26"/>
        <v/>
      </c>
      <c r="DO12" s="174" t="str">
        <f t="shared" si="26"/>
        <v/>
      </c>
      <c r="DP12" s="174" t="str">
        <f t="shared" si="26"/>
        <v/>
      </c>
      <c r="DQ12" s="174" t="str">
        <f t="shared" si="26"/>
        <v/>
      </c>
      <c r="DR12" s="174" t="str">
        <f t="shared" si="26"/>
        <v/>
      </c>
      <c r="DS12" s="174" t="str">
        <f t="shared" si="26"/>
        <v/>
      </c>
      <c r="DT12" s="174" t="str">
        <f t="shared" si="26"/>
        <v/>
      </c>
      <c r="DU12" s="174" t="str">
        <f t="shared" si="26"/>
        <v/>
      </c>
      <c r="DV12" s="174" t="str">
        <f t="shared" si="26"/>
        <v/>
      </c>
      <c r="DW12" s="174" t="str">
        <f t="shared" si="26"/>
        <v/>
      </c>
      <c r="DX12" s="174" t="str">
        <f t="shared" si="26"/>
        <v/>
      </c>
      <c r="DY12" s="174" t="str">
        <f t="shared" si="26"/>
        <v/>
      </c>
      <c r="DZ12" s="174" t="str">
        <f t="shared" si="26"/>
        <v/>
      </c>
      <c r="EA12" s="174" t="str">
        <f t="shared" ref="EA12:FF12" si="27">IF(EA2="No","",IF($C$41="Riesgo Muy Alto","Resiliencia Muy Baja",IF($C$41="Riesgo Alto","Resiliencia Baja",IF($C$41="Riesgo Medio","Resiliencia Media",IF($C$41="Riesgo Bajo","Resiliencia Alta",IF($C$41="Riesgo Muy Bajo","Resiliencia Muy Alta"))))))</f>
        <v/>
      </c>
      <c r="EB12" s="174" t="str">
        <f t="shared" si="27"/>
        <v/>
      </c>
      <c r="EC12" s="174" t="str">
        <f t="shared" si="27"/>
        <v/>
      </c>
      <c r="ED12" s="174" t="str">
        <f t="shared" si="27"/>
        <v/>
      </c>
      <c r="EE12" s="174" t="str">
        <f t="shared" si="27"/>
        <v/>
      </c>
      <c r="EF12" s="174" t="str">
        <f t="shared" si="27"/>
        <v/>
      </c>
      <c r="EG12" s="174" t="str">
        <f t="shared" si="27"/>
        <v/>
      </c>
      <c r="EH12" s="174" t="str">
        <f t="shared" si="27"/>
        <v/>
      </c>
      <c r="EI12" s="174" t="str">
        <f t="shared" si="27"/>
        <v/>
      </c>
      <c r="EJ12" s="174" t="str">
        <f t="shared" si="27"/>
        <v/>
      </c>
      <c r="EK12" s="174" t="str">
        <f t="shared" si="27"/>
        <v/>
      </c>
      <c r="EL12" s="174" t="str">
        <f t="shared" si="27"/>
        <v/>
      </c>
      <c r="EM12" s="174" t="str">
        <f t="shared" si="27"/>
        <v/>
      </c>
      <c r="EN12" s="174" t="str">
        <f t="shared" si="27"/>
        <v/>
      </c>
      <c r="EO12" s="174" t="str">
        <f t="shared" si="27"/>
        <v/>
      </c>
      <c r="EP12" s="174" t="str">
        <f t="shared" si="27"/>
        <v/>
      </c>
      <c r="EQ12" s="174" t="str">
        <f t="shared" si="27"/>
        <v/>
      </c>
      <c r="ER12" s="174" t="str">
        <f t="shared" si="27"/>
        <v/>
      </c>
      <c r="ES12" s="174" t="str">
        <f t="shared" si="27"/>
        <v/>
      </c>
      <c r="ET12" s="174" t="str">
        <f t="shared" si="27"/>
        <v/>
      </c>
      <c r="EU12" s="174" t="str">
        <f t="shared" si="27"/>
        <v/>
      </c>
      <c r="EV12" s="174" t="str">
        <f t="shared" si="27"/>
        <v/>
      </c>
      <c r="EW12" s="174" t="str">
        <f t="shared" si="27"/>
        <v/>
      </c>
      <c r="EX12" s="174" t="str">
        <f t="shared" si="27"/>
        <v/>
      </c>
      <c r="EY12" s="174" t="str">
        <f t="shared" si="27"/>
        <v/>
      </c>
      <c r="EZ12" s="174" t="str">
        <f t="shared" si="27"/>
        <v/>
      </c>
      <c r="FA12" s="174" t="str">
        <f t="shared" si="27"/>
        <v/>
      </c>
      <c r="FB12" s="174" t="str">
        <f t="shared" si="27"/>
        <v/>
      </c>
      <c r="FC12" s="174" t="str">
        <f t="shared" si="27"/>
        <v/>
      </c>
      <c r="FD12" s="174" t="str">
        <f t="shared" si="27"/>
        <v/>
      </c>
      <c r="FE12" s="174" t="str">
        <f t="shared" si="27"/>
        <v/>
      </c>
      <c r="FF12" s="174" t="str">
        <f t="shared" si="27"/>
        <v/>
      </c>
      <c r="FG12" s="174" t="str">
        <f t="shared" ref="FG12:GL12" si="28">IF(FG2="No","",IF($C$41="Riesgo Muy Alto","Resiliencia Muy Baja",IF($C$41="Riesgo Alto","Resiliencia Baja",IF($C$41="Riesgo Medio","Resiliencia Media",IF($C$41="Riesgo Bajo","Resiliencia Alta",IF($C$41="Riesgo Muy Bajo","Resiliencia Muy Alta"))))))</f>
        <v/>
      </c>
      <c r="FH12" s="174" t="str">
        <f t="shared" si="28"/>
        <v/>
      </c>
      <c r="FI12" s="174" t="str">
        <f t="shared" si="28"/>
        <v/>
      </c>
      <c r="FJ12" s="174" t="str">
        <f t="shared" si="28"/>
        <v/>
      </c>
      <c r="FK12" s="174" t="str">
        <f t="shared" si="28"/>
        <v/>
      </c>
      <c r="FL12" s="174" t="str">
        <f t="shared" si="28"/>
        <v/>
      </c>
      <c r="FM12" s="174" t="str">
        <f t="shared" si="28"/>
        <v/>
      </c>
      <c r="FN12" s="174" t="str">
        <f t="shared" si="28"/>
        <v/>
      </c>
      <c r="FO12" s="174" t="str">
        <f t="shared" si="28"/>
        <v/>
      </c>
      <c r="FP12" s="174" t="str">
        <f t="shared" si="28"/>
        <v/>
      </c>
      <c r="FQ12" s="174" t="str">
        <f t="shared" si="28"/>
        <v/>
      </c>
      <c r="FR12" s="174" t="str">
        <f t="shared" si="28"/>
        <v/>
      </c>
      <c r="FS12" s="174" t="str">
        <f t="shared" si="28"/>
        <v/>
      </c>
      <c r="FT12" s="174" t="str">
        <f t="shared" si="28"/>
        <v/>
      </c>
      <c r="FU12" s="174" t="str">
        <f t="shared" si="28"/>
        <v/>
      </c>
      <c r="FV12" s="174" t="str">
        <f t="shared" si="28"/>
        <v/>
      </c>
      <c r="FW12" s="174" t="str">
        <f t="shared" si="28"/>
        <v/>
      </c>
      <c r="FX12" s="174" t="str">
        <f t="shared" si="28"/>
        <v/>
      </c>
      <c r="FY12" s="174" t="str">
        <f t="shared" si="28"/>
        <v/>
      </c>
      <c r="FZ12" s="174" t="str">
        <f t="shared" si="28"/>
        <v/>
      </c>
      <c r="GA12" s="174" t="str">
        <f t="shared" si="28"/>
        <v/>
      </c>
      <c r="GB12" s="174" t="str">
        <f t="shared" si="28"/>
        <v/>
      </c>
      <c r="GC12" s="174" t="str">
        <f t="shared" si="28"/>
        <v/>
      </c>
      <c r="GD12" s="174" t="str">
        <f t="shared" si="28"/>
        <v/>
      </c>
      <c r="GE12" s="174" t="str">
        <f t="shared" si="28"/>
        <v/>
      </c>
      <c r="GF12" s="174" t="str">
        <f t="shared" si="28"/>
        <v/>
      </c>
      <c r="GG12" s="174" t="str">
        <f t="shared" si="28"/>
        <v/>
      </c>
      <c r="GH12" s="174" t="str">
        <f t="shared" si="28"/>
        <v/>
      </c>
      <c r="GI12" s="174" t="str">
        <f t="shared" si="28"/>
        <v/>
      </c>
      <c r="GJ12" s="174" t="str">
        <f t="shared" si="28"/>
        <v/>
      </c>
      <c r="GK12" s="174" t="str">
        <f t="shared" si="28"/>
        <v/>
      </c>
      <c r="GL12" s="174" t="str">
        <f t="shared" si="28"/>
        <v/>
      </c>
      <c r="GM12" s="174" t="str">
        <f t="shared" ref="GM12:GT12" si="29">IF(GM2="No","",IF($C$41="Riesgo Muy Alto","Resiliencia Muy Baja",IF($C$41="Riesgo Alto","Resiliencia Baja",IF($C$41="Riesgo Medio","Resiliencia Media",IF($C$41="Riesgo Bajo","Resiliencia Alta",IF($C$41="Riesgo Muy Bajo","Resiliencia Muy Alta"))))))</f>
        <v/>
      </c>
      <c r="GN12" s="174" t="str">
        <f t="shared" si="29"/>
        <v/>
      </c>
      <c r="GO12" s="174" t="str">
        <f t="shared" si="29"/>
        <v/>
      </c>
      <c r="GP12" s="174" t="str">
        <f t="shared" si="29"/>
        <v/>
      </c>
      <c r="GQ12" s="174" t="str">
        <f t="shared" si="29"/>
        <v/>
      </c>
      <c r="GR12" s="174" t="str">
        <f t="shared" si="29"/>
        <v/>
      </c>
      <c r="GS12" s="174" t="str">
        <f t="shared" si="29"/>
        <v/>
      </c>
      <c r="GT12" s="174" t="str">
        <f t="shared" si="29"/>
        <v/>
      </c>
    </row>
    <row r="13" spans="1:207" ht="16.5" thickTop="1" thickBot="1" x14ac:dyDescent="0.3"/>
    <row r="14" spans="1:207" ht="16.5" thickTop="1" thickBot="1" x14ac:dyDescent="0.3">
      <c r="B14" s="132" t="s">
        <v>328</v>
      </c>
      <c r="C14" s="132" t="s">
        <v>58</v>
      </c>
      <c r="D14" s="132" t="s">
        <v>14</v>
      </c>
    </row>
    <row r="15" spans="1:207" ht="16.5" thickTop="1" thickBot="1" x14ac:dyDescent="0.3">
      <c r="B15" s="190" t="s">
        <v>316</v>
      </c>
      <c r="C15" s="191">
        <f>COUNTIFS($C$11:$GT$11,B15)</f>
        <v>0</v>
      </c>
      <c r="D15" s="192">
        <f>IF(C15=0,0%,C15/$C$20)</f>
        <v>0</v>
      </c>
    </row>
    <row r="16" spans="1:207" ht="16.5" thickTop="1" thickBot="1" x14ac:dyDescent="0.3">
      <c r="B16" s="190" t="s">
        <v>320</v>
      </c>
      <c r="C16" s="191">
        <f>COUNTIFS($C$11:$GT$11,B16)</f>
        <v>0</v>
      </c>
      <c r="D16" s="192">
        <f t="shared" ref="D16:D19" si="30">IF(C16=0,0%,C16/$C$20)</f>
        <v>0</v>
      </c>
    </row>
    <row r="17" spans="2:6" ht="16.5" thickTop="1" thickBot="1" x14ac:dyDescent="0.3">
      <c r="B17" s="190" t="s">
        <v>319</v>
      </c>
      <c r="C17" s="191">
        <f>COUNTIFS($C$11:$GT$11,B17)</f>
        <v>0</v>
      </c>
      <c r="D17" s="192">
        <f t="shared" si="30"/>
        <v>0</v>
      </c>
    </row>
    <row r="18" spans="2:6" ht="16.5" thickTop="1" thickBot="1" x14ac:dyDescent="0.3">
      <c r="B18" s="190" t="s">
        <v>318</v>
      </c>
      <c r="C18" s="191">
        <f t="shared" ref="C18:C19" si="31">COUNTIFS($C$11:$GT$11,B18)</f>
        <v>0</v>
      </c>
      <c r="D18" s="192">
        <f t="shared" si="30"/>
        <v>0</v>
      </c>
    </row>
    <row r="19" spans="2:6" ht="16.5" thickTop="1" thickBot="1" x14ac:dyDescent="0.3">
      <c r="B19" s="190" t="s">
        <v>322</v>
      </c>
      <c r="C19" s="191">
        <f t="shared" si="31"/>
        <v>0</v>
      </c>
      <c r="D19" s="192">
        <f t="shared" si="30"/>
        <v>0</v>
      </c>
    </row>
    <row r="20" spans="2:6" ht="16.5" thickTop="1" thickBot="1" x14ac:dyDescent="0.3">
      <c r="B20" s="132" t="s">
        <v>57</v>
      </c>
      <c r="C20" s="132">
        <f>SUM(C15:C19)</f>
        <v>0</v>
      </c>
      <c r="D20" s="193">
        <f>SUM(D15:D19)</f>
        <v>0</v>
      </c>
    </row>
    <row r="21" spans="2:6" ht="16.5" thickTop="1" thickBot="1" x14ac:dyDescent="0.3">
      <c r="B21" s="132" t="s">
        <v>336</v>
      </c>
      <c r="C21" s="132" t="s">
        <v>58</v>
      </c>
      <c r="D21" s="132" t="s">
        <v>14</v>
      </c>
    </row>
    <row r="22" spans="2:6" ht="16.5" thickTop="1" thickBot="1" x14ac:dyDescent="0.3">
      <c r="B22" s="190" t="s">
        <v>329</v>
      </c>
      <c r="C22" s="191">
        <f>COUNTIFS($C$12:$GT$12,B22)</f>
        <v>0</v>
      </c>
      <c r="D22" s="192">
        <f>IF(C22=0,0,C22/$C$27)</f>
        <v>0</v>
      </c>
    </row>
    <row r="23" spans="2:6" ht="16.5" thickTop="1" thickBot="1" x14ac:dyDescent="0.3">
      <c r="B23" s="190" t="s">
        <v>330</v>
      </c>
      <c r="C23" s="191">
        <f>COUNTIFS($C$12:$GT$12,B23)</f>
        <v>0</v>
      </c>
      <c r="D23" s="192">
        <f t="shared" ref="D23:D26" si="32">IF(C23=0,0,C23/$C$27)</f>
        <v>0</v>
      </c>
    </row>
    <row r="24" spans="2:6" ht="16.5" thickTop="1" thickBot="1" x14ac:dyDescent="0.3">
      <c r="B24" s="190" t="s">
        <v>331</v>
      </c>
      <c r="C24" s="191">
        <f>COUNTIFS($C$12:$GT$12,B24)</f>
        <v>0</v>
      </c>
      <c r="D24" s="192">
        <f t="shared" si="32"/>
        <v>0</v>
      </c>
    </row>
    <row r="25" spans="2:6" ht="16.5" thickTop="1" thickBot="1" x14ac:dyDescent="0.3">
      <c r="B25" s="190" t="s">
        <v>332</v>
      </c>
      <c r="C25" s="191">
        <f>COUNTIFS($C$12:$GT$12,B25)</f>
        <v>0</v>
      </c>
      <c r="D25" s="192">
        <f t="shared" si="32"/>
        <v>0</v>
      </c>
    </row>
    <row r="26" spans="2:6" ht="16.5" thickTop="1" thickBot="1" x14ac:dyDescent="0.3">
      <c r="B26" s="190" t="s">
        <v>333</v>
      </c>
      <c r="C26" s="191">
        <f>COUNTIFS($C$12:$GT$12,B26)</f>
        <v>0</v>
      </c>
      <c r="D26" s="192">
        <f t="shared" si="32"/>
        <v>0</v>
      </c>
    </row>
    <row r="27" spans="2:6" ht="16.5" thickTop="1" thickBot="1" x14ac:dyDescent="0.3">
      <c r="B27" s="132" t="s">
        <v>57</v>
      </c>
      <c r="C27" s="132">
        <f>SUM(C22:C26)</f>
        <v>0</v>
      </c>
      <c r="D27" s="193">
        <f>SUM(D22:D26)</f>
        <v>0</v>
      </c>
    </row>
    <row r="28" spans="2:6" ht="15.75" thickTop="1" x14ac:dyDescent="0.25"/>
    <row r="30" spans="2:6" ht="15.75" thickBot="1" x14ac:dyDescent="0.3"/>
    <row r="31" spans="2:6" ht="24" thickTop="1" thickBot="1" x14ac:dyDescent="0.35">
      <c r="C31" s="240" t="s">
        <v>60</v>
      </c>
      <c r="D31" s="241"/>
      <c r="E31" s="241"/>
      <c r="F31" s="242"/>
    </row>
    <row r="32" spans="2:6" ht="19.5" thickTop="1" x14ac:dyDescent="0.25">
      <c r="C32" s="182" t="s">
        <v>323</v>
      </c>
      <c r="D32" s="243" t="s">
        <v>324</v>
      </c>
      <c r="E32" s="244"/>
      <c r="F32" s="245"/>
    </row>
    <row r="33" spans="2:6" ht="31.5" customHeight="1" x14ac:dyDescent="0.25">
      <c r="C33" s="249"/>
      <c r="D33" s="246"/>
      <c r="E33" s="247"/>
      <c r="F33" s="248"/>
    </row>
    <row r="34" spans="2:6" ht="31.5" customHeight="1" thickBot="1" x14ac:dyDescent="0.3">
      <c r="C34" s="250"/>
      <c r="D34" s="246"/>
      <c r="E34" s="247"/>
      <c r="F34" s="248"/>
    </row>
    <row r="35" spans="2:6" ht="16.5" thickTop="1" x14ac:dyDescent="0.25">
      <c r="C35" s="183" t="s">
        <v>314</v>
      </c>
      <c r="D35" s="179" t="s">
        <v>315</v>
      </c>
      <c r="E35" s="179" t="s">
        <v>320</v>
      </c>
      <c r="F35" s="180" t="s">
        <v>316</v>
      </c>
    </row>
    <row r="36" spans="2:6" ht="15.75" x14ac:dyDescent="0.25">
      <c r="C36" s="184" t="s">
        <v>317</v>
      </c>
      <c r="D36" s="178" t="s">
        <v>318</v>
      </c>
      <c r="E36" s="177" t="s">
        <v>315</v>
      </c>
      <c r="F36" s="181" t="s">
        <v>320</v>
      </c>
    </row>
    <row r="37" spans="2:6" ht="16.5" thickBot="1" x14ac:dyDescent="0.3">
      <c r="C37" s="185" t="s">
        <v>321</v>
      </c>
      <c r="D37" s="178" t="s">
        <v>322</v>
      </c>
      <c r="E37" s="178" t="s">
        <v>318</v>
      </c>
      <c r="F37" s="181" t="s">
        <v>319</v>
      </c>
    </row>
    <row r="38" spans="2:6" ht="30.75" customHeight="1" thickTop="1" thickBot="1" x14ac:dyDescent="0.3">
      <c r="C38" s="251"/>
      <c r="D38" s="186" t="s">
        <v>278</v>
      </c>
      <c r="E38" s="187" t="s">
        <v>280</v>
      </c>
      <c r="F38" s="188" t="s">
        <v>277</v>
      </c>
    </row>
    <row r="39" spans="2:6" ht="38.25" customHeight="1" thickTop="1" thickBot="1" x14ac:dyDescent="0.3">
      <c r="C39" s="252"/>
      <c r="D39" s="253" t="s">
        <v>59</v>
      </c>
      <c r="E39" s="253"/>
      <c r="F39" s="254"/>
    </row>
    <row r="40" spans="2:6" ht="5.25" customHeight="1" thickTop="1" thickBot="1" x14ac:dyDescent="0.3"/>
    <row r="41" spans="2:6" ht="36" customHeight="1" thickTop="1" thickBot="1" x14ac:dyDescent="0.3">
      <c r="C41" s="236" t="e">
        <f>INDEX(D35:F37,MATCH(C3,C35:C37,0),MATCH(C4,D38:F38,0))</f>
        <v>#N/A</v>
      </c>
      <c r="D41" s="237"/>
      <c r="E41" s="237"/>
      <c r="F41" s="238"/>
    </row>
    <row r="42" spans="2:6" ht="4.5" customHeight="1" thickTop="1" thickBot="1" x14ac:dyDescent="0.3"/>
    <row r="43" spans="2:6" ht="36" customHeight="1" thickTop="1" thickBot="1" x14ac:dyDescent="0.3">
      <c r="C43" s="236" t="e">
        <f>IF(C41="Riesgo Muy Alto","Resiliencia Muy Baja",IF(C41="Riesgo Alto","Resiliencia Baja",IF(C41="Riesgo Medio","Resiliencia Media",IF(C41="Riesgo Bajo","Resiliencia Alta",IF(C41="Riesgo Muy Bajo","Resiliencia Muy Alta")))))</f>
        <v>#N/A</v>
      </c>
      <c r="D43" s="237"/>
      <c r="E43" s="237"/>
      <c r="F43" s="238"/>
    </row>
    <row r="44" spans="2:6" ht="15.75" thickTop="1" x14ac:dyDescent="0.25"/>
    <row r="45" spans="2:6" ht="15.75" thickBot="1" x14ac:dyDescent="0.3"/>
    <row r="46" spans="2:6" ht="16.5" thickTop="1" thickBot="1" x14ac:dyDescent="0.3">
      <c r="B46" s="132" t="s">
        <v>328</v>
      </c>
      <c r="C46" s="132" t="s">
        <v>58</v>
      </c>
      <c r="D46" s="132" t="s">
        <v>14</v>
      </c>
    </row>
    <row r="47" spans="2:6" ht="16.5" thickTop="1" thickBot="1" x14ac:dyDescent="0.3">
      <c r="B47" s="190" t="s">
        <v>316</v>
      </c>
      <c r="C47" s="191">
        <f>COUNTIFS($C$11:$GT$11,B47)</f>
        <v>0</v>
      </c>
      <c r="D47" s="192">
        <f>IF(C47=0,0,C47/$C$57)</f>
        <v>0</v>
      </c>
    </row>
    <row r="48" spans="2:6" ht="16.5" thickTop="1" thickBot="1" x14ac:dyDescent="0.3">
      <c r="B48" s="190" t="s">
        <v>329</v>
      </c>
      <c r="C48" s="191">
        <f>COUNTIFS($C$12:$GT$12,B48)</f>
        <v>0</v>
      </c>
      <c r="D48" s="192">
        <f t="shared" ref="D48:D56" si="33">IF(C48=0,0,C48/$C$57)</f>
        <v>0</v>
      </c>
    </row>
    <row r="49" spans="2:4" ht="16.5" thickTop="1" thickBot="1" x14ac:dyDescent="0.3">
      <c r="B49" s="190" t="s">
        <v>320</v>
      </c>
      <c r="C49" s="191">
        <f>COUNTIFS($C$11:$GT$11,B49)</f>
        <v>0</v>
      </c>
      <c r="D49" s="192">
        <f t="shared" si="33"/>
        <v>0</v>
      </c>
    </row>
    <row r="50" spans="2:4" ht="16.5" thickTop="1" thickBot="1" x14ac:dyDescent="0.3">
      <c r="B50" s="190" t="s">
        <v>330</v>
      </c>
      <c r="C50" s="191">
        <f>COUNTIFS($C$12:$GT$12,B50)</f>
        <v>0</v>
      </c>
      <c r="D50" s="192">
        <f t="shared" si="33"/>
        <v>0</v>
      </c>
    </row>
    <row r="51" spans="2:4" ht="16.5" thickTop="1" thickBot="1" x14ac:dyDescent="0.3">
      <c r="B51" s="190" t="s">
        <v>319</v>
      </c>
      <c r="C51" s="191">
        <f>COUNTIFS($C$11:$GT$11,B51)</f>
        <v>0</v>
      </c>
      <c r="D51" s="192">
        <f t="shared" si="33"/>
        <v>0</v>
      </c>
    </row>
    <row r="52" spans="2:4" ht="16.5" thickTop="1" thickBot="1" x14ac:dyDescent="0.3">
      <c r="B52" s="190" t="s">
        <v>331</v>
      </c>
      <c r="C52" s="191">
        <f>COUNTIFS($C$12:$GT$12,B52)</f>
        <v>0</v>
      </c>
      <c r="D52" s="192">
        <f t="shared" si="33"/>
        <v>0</v>
      </c>
    </row>
    <row r="53" spans="2:4" ht="16.5" thickTop="1" thickBot="1" x14ac:dyDescent="0.3">
      <c r="B53" s="190" t="s">
        <v>318</v>
      </c>
      <c r="C53" s="191">
        <f t="shared" ref="C53:C55" si="34">COUNTIFS($C$11:$GT$11,B53)</f>
        <v>0</v>
      </c>
      <c r="D53" s="192">
        <f t="shared" si="33"/>
        <v>0</v>
      </c>
    </row>
    <row r="54" spans="2:4" ht="16.5" thickTop="1" thickBot="1" x14ac:dyDescent="0.3">
      <c r="B54" s="190" t="s">
        <v>332</v>
      </c>
      <c r="C54" s="191">
        <f>COUNTIFS($C$12:$GT$12,B54)</f>
        <v>0</v>
      </c>
      <c r="D54" s="192">
        <f t="shared" si="33"/>
        <v>0</v>
      </c>
    </row>
    <row r="55" spans="2:4" ht="16.5" thickTop="1" thickBot="1" x14ac:dyDescent="0.3">
      <c r="B55" s="190" t="s">
        <v>322</v>
      </c>
      <c r="C55" s="191">
        <f t="shared" si="34"/>
        <v>0</v>
      </c>
      <c r="D55" s="192">
        <f t="shared" si="33"/>
        <v>0</v>
      </c>
    </row>
    <row r="56" spans="2:4" ht="16.5" thickTop="1" thickBot="1" x14ac:dyDescent="0.3">
      <c r="B56" s="190" t="s">
        <v>333</v>
      </c>
      <c r="C56" s="191">
        <f>COUNTIFS($C$12:$GT$12,B56)</f>
        <v>0</v>
      </c>
      <c r="D56" s="192">
        <f t="shared" si="33"/>
        <v>0</v>
      </c>
    </row>
    <row r="57" spans="2:4" ht="16.5" thickTop="1" thickBot="1" x14ac:dyDescent="0.3">
      <c r="B57" s="132" t="s">
        <v>57</v>
      </c>
      <c r="C57" s="194">
        <f>C47+C49+C51+C53+C55</f>
        <v>0</v>
      </c>
      <c r="D57" s="193">
        <f>D47+D49+D51+D53+D55</f>
        <v>0</v>
      </c>
    </row>
    <row r="58" spans="2:4" ht="16.5" thickTop="1" thickBot="1" x14ac:dyDescent="0.3">
      <c r="B58" s="132" t="s">
        <v>328</v>
      </c>
      <c r="C58" s="132" t="s">
        <v>58</v>
      </c>
      <c r="D58" s="132" t="s">
        <v>14</v>
      </c>
    </row>
    <row r="59" spans="2:4" ht="16.5" thickTop="1" thickBot="1" x14ac:dyDescent="0.3">
      <c r="B59" s="132" t="s">
        <v>57</v>
      </c>
      <c r="C59" s="132">
        <f>C48+C50+C52+C54+C56</f>
        <v>0</v>
      </c>
      <c r="D59" s="193">
        <f>D48+D50+D52+D54+D56</f>
        <v>0</v>
      </c>
    </row>
    <row r="60" spans="2:4" ht="15.75" thickTop="1" x14ac:dyDescent="0.25"/>
  </sheetData>
  <mergeCells count="8">
    <mergeCell ref="C41:F41"/>
    <mergeCell ref="C43:F43"/>
    <mergeCell ref="A2:B2"/>
    <mergeCell ref="C31:F31"/>
    <mergeCell ref="D32:F34"/>
    <mergeCell ref="C33:C34"/>
    <mergeCell ref="C38:C39"/>
    <mergeCell ref="D39:F39"/>
  </mergeCells>
  <pageMargins left="0.7" right="0.7" top="0.75" bottom="0.75" header="0.3" footer="0.3"/>
  <pageSetup paperSize="0" orientation="portrait" horizontalDpi="0" verticalDpi="0" copie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44"/>
  <sheetViews>
    <sheetView showGridLines="0" zoomScale="80" zoomScaleNormal="80" workbookViewId="0">
      <selection activeCell="I1" sqref="I1:P2"/>
    </sheetView>
  </sheetViews>
  <sheetFormatPr baseColWidth="10" defaultColWidth="11.42578125" defaultRowHeight="15" x14ac:dyDescent="0.25"/>
  <cols>
    <col min="1" max="40" width="11.42578125" style="27"/>
    <col min="41" max="41" width="2.42578125" style="27" customWidth="1"/>
    <col min="42" max="16384" width="11.42578125" style="27"/>
  </cols>
  <sheetData>
    <row r="1" spans="1:40" ht="45.75" customHeight="1" x14ac:dyDescent="0.25">
      <c r="A1" s="258" t="s">
        <v>345</v>
      </c>
      <c r="B1" s="259"/>
      <c r="C1" s="259"/>
      <c r="D1" s="259"/>
      <c r="E1" s="259"/>
      <c r="F1" s="259"/>
      <c r="G1" s="259"/>
      <c r="H1" s="260"/>
      <c r="I1" s="264" t="s">
        <v>346</v>
      </c>
      <c r="J1" s="265"/>
      <c r="K1" s="265"/>
      <c r="L1" s="265"/>
      <c r="M1" s="265"/>
      <c r="N1" s="265"/>
      <c r="O1" s="265"/>
      <c r="P1" s="266"/>
      <c r="Q1" s="264" t="s">
        <v>347</v>
      </c>
      <c r="R1" s="265"/>
      <c r="S1" s="265"/>
      <c r="T1" s="265"/>
      <c r="U1" s="265"/>
      <c r="V1" s="265"/>
      <c r="W1" s="265"/>
      <c r="X1" s="266"/>
      <c r="Y1" s="264" t="s">
        <v>348</v>
      </c>
      <c r="Z1" s="265"/>
      <c r="AA1" s="265"/>
      <c r="AB1" s="265"/>
      <c r="AC1" s="265"/>
      <c r="AD1" s="265"/>
      <c r="AE1" s="265"/>
      <c r="AF1" s="266"/>
      <c r="AG1" s="264" t="s">
        <v>353</v>
      </c>
      <c r="AH1" s="265"/>
      <c r="AI1" s="265"/>
      <c r="AJ1" s="265"/>
      <c r="AK1" s="265"/>
      <c r="AL1" s="265"/>
      <c r="AM1" s="265"/>
      <c r="AN1" s="266"/>
    </row>
    <row r="2" spans="1:40" ht="36" customHeight="1" thickBot="1" x14ac:dyDescent="0.3">
      <c r="A2" s="261"/>
      <c r="B2" s="262"/>
      <c r="C2" s="262"/>
      <c r="D2" s="262"/>
      <c r="E2" s="262"/>
      <c r="F2" s="262"/>
      <c r="G2" s="262"/>
      <c r="H2" s="263"/>
      <c r="I2" s="267"/>
      <c r="J2" s="268"/>
      <c r="K2" s="268"/>
      <c r="L2" s="268"/>
      <c r="M2" s="268"/>
      <c r="N2" s="268"/>
      <c r="O2" s="268"/>
      <c r="P2" s="269"/>
      <c r="Q2" s="267"/>
      <c r="R2" s="268"/>
      <c r="S2" s="268"/>
      <c r="T2" s="268"/>
      <c r="U2" s="268"/>
      <c r="V2" s="268"/>
      <c r="W2" s="268"/>
      <c r="X2" s="269"/>
      <c r="Y2" s="267"/>
      <c r="Z2" s="268"/>
      <c r="AA2" s="268"/>
      <c r="AB2" s="268"/>
      <c r="AC2" s="268"/>
      <c r="AD2" s="268"/>
      <c r="AE2" s="268"/>
      <c r="AF2" s="269"/>
      <c r="AG2" s="267"/>
      <c r="AH2" s="268"/>
      <c r="AI2" s="268"/>
      <c r="AJ2" s="268"/>
      <c r="AK2" s="268"/>
      <c r="AL2" s="268"/>
      <c r="AM2" s="268"/>
      <c r="AN2" s="269"/>
    </row>
    <row r="3" spans="1:40" x14ac:dyDescent="0.25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</row>
    <row r="4" spans="1:40" x14ac:dyDescent="0.25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</row>
    <row r="5" spans="1:40" x14ac:dyDescent="0.25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</row>
    <row r="6" spans="1:40" x14ac:dyDescent="0.25">
      <c r="A6" s="203"/>
      <c r="B6" s="203"/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</row>
    <row r="7" spans="1:40" x14ac:dyDescent="0.25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</row>
    <row r="8" spans="1:40" x14ac:dyDescent="0.25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</row>
    <row r="9" spans="1:40" x14ac:dyDescent="0.25">
      <c r="A9" s="203"/>
      <c r="B9" s="203"/>
      <c r="C9" s="203"/>
      <c r="D9" s="203"/>
      <c r="E9" s="203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</row>
    <row r="10" spans="1:40" x14ac:dyDescent="0.25">
      <c r="A10" s="203"/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</row>
    <row r="11" spans="1:40" x14ac:dyDescent="0.25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</row>
    <row r="12" spans="1:40" x14ac:dyDescent="0.25">
      <c r="A12" s="203"/>
      <c r="B12" s="203"/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</row>
    <row r="13" spans="1:40" x14ac:dyDescent="0.25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</row>
    <row r="14" spans="1:40" x14ac:dyDescent="0.25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</row>
    <row r="15" spans="1:40" x14ac:dyDescent="0.25">
      <c r="A15" s="203"/>
      <c r="B15" s="203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</row>
    <row r="16" spans="1:40" x14ac:dyDescent="0.25">
      <c r="A16" s="203"/>
      <c r="B16" s="203"/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</row>
    <row r="17" spans="1:40" x14ac:dyDescent="0.25">
      <c r="A17" s="203"/>
      <c r="B17" s="203"/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</row>
    <row r="18" spans="1:40" x14ac:dyDescent="0.25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</row>
    <row r="19" spans="1:40" x14ac:dyDescent="0.25">
      <c r="A19" s="203"/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</row>
    <row r="20" spans="1:40" x14ac:dyDescent="0.25">
      <c r="A20" s="203"/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</row>
    <row r="21" spans="1:40" x14ac:dyDescent="0.25">
      <c r="A21" s="203"/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</row>
    <row r="22" spans="1:40" x14ac:dyDescent="0.25">
      <c r="A22" s="203"/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</row>
    <row r="23" spans="1:40" x14ac:dyDescent="0.25">
      <c r="A23" s="203"/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</row>
    <row r="24" spans="1:40" x14ac:dyDescent="0.25">
      <c r="A24" s="203"/>
      <c r="B24" s="203"/>
      <c r="C24" s="203"/>
      <c r="D24" s="203"/>
      <c r="E24" s="203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</row>
    <row r="25" spans="1:40" x14ac:dyDescent="0.25">
      <c r="A25" s="203"/>
      <c r="B25" s="203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</row>
    <row r="26" spans="1:40" x14ac:dyDescent="0.25">
      <c r="A26" s="203"/>
      <c r="B26" s="203"/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</row>
    <row r="27" spans="1:40" x14ac:dyDescent="0.25">
      <c r="A27" s="203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</row>
    <row r="28" spans="1:40" x14ac:dyDescent="0.25">
      <c r="A28" s="203"/>
      <c r="B28" s="203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</row>
    <row r="29" spans="1:40" x14ac:dyDescent="0.25">
      <c r="A29" s="203"/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</row>
    <row r="30" spans="1:40" x14ac:dyDescent="0.25">
      <c r="A30" s="203"/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</row>
    <row r="31" spans="1:40" x14ac:dyDescent="0.25">
      <c r="A31" s="203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</row>
    <row r="32" spans="1:40" x14ac:dyDescent="0.25">
      <c r="A32" s="203"/>
      <c r="B32" s="203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</row>
    <row r="33" spans="1:40" x14ac:dyDescent="0.25">
      <c r="A33" s="203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</row>
    <row r="34" spans="1:40" x14ac:dyDescent="0.25">
      <c r="A34" s="203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</row>
    <row r="35" spans="1:40" x14ac:dyDescent="0.25">
      <c r="A35" s="203"/>
      <c r="B35" s="203"/>
      <c r="C35" s="203"/>
      <c r="D35" s="203"/>
      <c r="E35" s="203"/>
      <c r="F35" s="203"/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</row>
    <row r="36" spans="1:40" x14ac:dyDescent="0.25">
      <c r="A36" s="203"/>
      <c r="B36" s="203"/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</row>
    <row r="37" spans="1:40" x14ac:dyDescent="0.25">
      <c r="A37" s="203"/>
      <c r="B37" s="203"/>
      <c r="C37" s="203"/>
      <c r="D37" s="203"/>
      <c r="E37" s="203"/>
      <c r="F37" s="203"/>
      <c r="G37" s="203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</row>
    <row r="38" spans="1:40" x14ac:dyDescent="0.25">
      <c r="A38" s="203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</row>
    <row r="39" spans="1:40" x14ac:dyDescent="0.25">
      <c r="A39" s="203"/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</row>
    <row r="40" spans="1:40" x14ac:dyDescent="0.25">
      <c r="A40" s="203"/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</row>
    <row r="41" spans="1:40" x14ac:dyDescent="0.25">
      <c r="A41" s="203"/>
      <c r="B41" s="203"/>
      <c r="C41" s="203"/>
      <c r="D41" s="203"/>
      <c r="E41" s="203"/>
      <c r="F41" s="203"/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</row>
    <row r="42" spans="1:40" x14ac:dyDescent="0.25">
      <c r="A42" s="203"/>
      <c r="B42" s="203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</row>
    <row r="43" spans="1:40" ht="15.75" thickBot="1" x14ac:dyDescent="0.3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</row>
    <row r="44" spans="1:40" ht="52.5" customHeight="1" thickBot="1" x14ac:dyDescent="0.4">
      <c r="A44" s="255" t="s">
        <v>350</v>
      </c>
      <c r="B44" s="256"/>
      <c r="C44" s="256"/>
      <c r="D44" s="256"/>
      <c r="E44" s="256"/>
      <c r="F44" s="256"/>
      <c r="G44" s="256"/>
      <c r="H44" s="257"/>
      <c r="I44" s="255" t="s">
        <v>349</v>
      </c>
      <c r="J44" s="256"/>
      <c r="K44" s="256"/>
      <c r="L44" s="256"/>
      <c r="M44" s="256"/>
      <c r="N44" s="256"/>
      <c r="O44" s="256"/>
      <c r="P44" s="257"/>
      <c r="Q44" s="255" t="s">
        <v>351</v>
      </c>
      <c r="R44" s="256"/>
      <c r="S44" s="256"/>
      <c r="T44" s="256"/>
      <c r="U44" s="256"/>
      <c r="V44" s="256"/>
      <c r="W44" s="256"/>
      <c r="X44" s="257"/>
      <c r="Y44" s="255" t="s">
        <v>352</v>
      </c>
      <c r="Z44" s="256"/>
      <c r="AA44" s="256"/>
      <c r="AB44" s="256"/>
      <c r="AC44" s="256"/>
      <c r="AD44" s="256"/>
      <c r="AE44" s="256"/>
      <c r="AF44" s="257"/>
      <c r="AG44" s="255" t="s">
        <v>349</v>
      </c>
      <c r="AH44" s="256"/>
      <c r="AI44" s="256"/>
      <c r="AJ44" s="256"/>
      <c r="AK44" s="256"/>
      <c r="AL44" s="256"/>
      <c r="AM44" s="256"/>
      <c r="AN44" s="257"/>
    </row>
  </sheetData>
  <sheetProtection selectLockedCells="1"/>
  <mergeCells count="10">
    <mergeCell ref="A1:H2"/>
    <mergeCell ref="I1:P2"/>
    <mergeCell ref="Q1:X2"/>
    <mergeCell ref="Y1:AF2"/>
    <mergeCell ref="AG1:AN2"/>
    <mergeCell ref="I44:P44"/>
    <mergeCell ref="A44:H44"/>
    <mergeCell ref="Q44:X44"/>
    <mergeCell ref="Y44:AF44"/>
    <mergeCell ref="AG44:AN44"/>
  </mergeCells>
  <pageMargins left="0.25" right="0.25" top="0.75" bottom="0.75" header="0.3" footer="0.3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60" zoomScaleNormal="60" workbookViewId="0">
      <selection activeCell="T35" sqref="T35"/>
    </sheetView>
  </sheetViews>
  <sheetFormatPr baseColWidth="10" defaultColWidth="11.42578125" defaultRowHeight="15" x14ac:dyDescent="0.25"/>
  <cols>
    <col min="1" max="16384" width="11.42578125" style="26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abSelected="1" zoomScale="90" zoomScaleNormal="90" workbookViewId="0">
      <selection activeCell="P21" sqref="P21"/>
    </sheetView>
  </sheetViews>
  <sheetFormatPr baseColWidth="10" defaultColWidth="11.42578125" defaultRowHeight="15" x14ac:dyDescent="0.25"/>
  <cols>
    <col min="1" max="16384" width="11.42578125" style="26"/>
  </cols>
  <sheetData/>
  <sheetProtection algorithmName="SHA-512" hashValue="6an+c6/S11PFAY5+i/5mUs/c+1VqsOwX4t9ga/xhpCV2gK5R6zQW3YDPqiyPCMc/dL8xP5rjxBpME4uWdOBQlw==" saltValue="QF1uvFqopCAKcTayrf0V/Q==" spinCount="100000" sheet="1" objects="1" scenarios="1" selectLockedCells="1" selectUnlockedCell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3"/>
  <sheetViews>
    <sheetView zoomScale="106" zoomScaleNormal="106" workbookViewId="0">
      <selection activeCell="D5" sqref="D5"/>
    </sheetView>
  </sheetViews>
  <sheetFormatPr baseColWidth="10" defaultColWidth="11.42578125" defaultRowHeight="15" x14ac:dyDescent="0.25"/>
  <cols>
    <col min="1" max="1" width="3.42578125" style="27" customWidth="1"/>
    <col min="2" max="2" width="79.7109375" style="27" customWidth="1"/>
    <col min="3" max="3" width="1.42578125" style="27" customWidth="1"/>
    <col min="4" max="4" width="87.28515625" style="36" customWidth="1"/>
    <col min="5" max="16384" width="11.42578125" style="27"/>
  </cols>
  <sheetData>
    <row r="1" spans="1:4" ht="44.25" x14ac:dyDescent="0.25">
      <c r="A1" s="204" t="s">
        <v>343</v>
      </c>
      <c r="B1" s="204"/>
      <c r="C1" s="204"/>
      <c r="D1" s="204"/>
    </row>
    <row r="2" spans="1:4" ht="4.5" customHeight="1" thickBot="1" x14ac:dyDescent="0.3">
      <c r="B2" s="28"/>
      <c r="D2" s="34"/>
    </row>
    <row r="3" spans="1:4" s="37" customFormat="1" ht="34.5" thickBot="1" x14ac:dyDescent="0.55000000000000004">
      <c r="A3" s="31"/>
      <c r="B3" s="29" t="s">
        <v>261</v>
      </c>
      <c r="C3" s="30"/>
      <c r="D3" s="202"/>
    </row>
    <row r="4" spans="1:4" ht="5.25" customHeight="1" thickBot="1" x14ac:dyDescent="0.75">
      <c r="B4" s="33"/>
      <c r="C4" s="32"/>
      <c r="D4" s="35"/>
    </row>
    <row r="5" spans="1:4" s="37" customFormat="1" ht="34.5" thickBot="1" x14ac:dyDescent="0.55000000000000004">
      <c r="A5" s="31"/>
      <c r="B5" s="29" t="s">
        <v>262</v>
      </c>
      <c r="C5" s="30"/>
      <c r="D5" s="202"/>
    </row>
    <row r="6" spans="1:4" ht="5.25" customHeight="1" thickBot="1" x14ac:dyDescent="0.75">
      <c r="B6" s="33"/>
      <c r="C6" s="32"/>
      <c r="D6" s="35"/>
    </row>
    <row r="7" spans="1:4" s="37" customFormat="1" ht="34.5" thickBot="1" x14ac:dyDescent="0.55000000000000004">
      <c r="A7" s="31"/>
      <c r="B7" s="29" t="s">
        <v>263</v>
      </c>
      <c r="C7" s="30"/>
      <c r="D7" s="202"/>
    </row>
    <row r="8" spans="1:4" ht="5.25" customHeight="1" thickBot="1" x14ac:dyDescent="0.75">
      <c r="B8" s="33"/>
      <c r="C8" s="32"/>
      <c r="D8" s="35"/>
    </row>
    <row r="9" spans="1:4" s="37" customFormat="1" ht="34.5" thickBot="1" x14ac:dyDescent="0.55000000000000004">
      <c r="A9" s="31"/>
      <c r="B9" s="29" t="s">
        <v>264</v>
      </c>
      <c r="C9" s="30"/>
      <c r="D9" s="202"/>
    </row>
    <row r="10" spans="1:4" ht="5.25" customHeight="1" thickBot="1" x14ac:dyDescent="0.3"/>
    <row r="11" spans="1:4" ht="34.5" thickBot="1" x14ac:dyDescent="0.55000000000000004">
      <c r="B11" s="29" t="s">
        <v>265</v>
      </c>
      <c r="C11" s="30"/>
      <c r="D11" s="202"/>
    </row>
    <row r="12" spans="1:4" ht="4.5" customHeight="1" thickBot="1" x14ac:dyDescent="0.3"/>
    <row r="13" spans="1:4" ht="34.5" thickBot="1" x14ac:dyDescent="0.55000000000000004">
      <c r="B13" s="29" t="s">
        <v>344</v>
      </c>
      <c r="C13" s="30"/>
      <c r="D13" s="202"/>
    </row>
  </sheetData>
  <sheetProtection selectLockedCells="1"/>
  <mergeCells count="1">
    <mergeCell ref="A1:D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Y40"/>
  <sheetViews>
    <sheetView zoomScale="120" zoomScaleNormal="120" workbookViewId="0">
      <pane xSplit="2" ySplit="2" topLeftCell="GJ3" activePane="bottomRight" state="frozen"/>
      <selection pane="topRight" activeCell="C1" sqref="C1"/>
      <selection pane="bottomLeft" activeCell="A3" sqref="A3"/>
      <selection pane="bottomRight" activeCell="HA1" sqref="HA1"/>
    </sheetView>
  </sheetViews>
  <sheetFormatPr baseColWidth="10" defaultColWidth="11.42578125" defaultRowHeight="15" x14ac:dyDescent="0.25"/>
  <cols>
    <col min="1" max="1" width="3.7109375" customWidth="1"/>
    <col min="2" max="2" width="31.28515625" customWidth="1"/>
    <col min="3" max="204" width="4.85546875" customWidth="1"/>
  </cols>
  <sheetData>
    <row r="1" spans="1:207" s="2" customFormat="1" ht="102.75" customHeight="1" thickTop="1" thickBot="1" x14ac:dyDescent="0.3">
      <c r="A1" s="46" t="s">
        <v>12</v>
      </c>
      <c r="B1" s="47" t="s">
        <v>11</v>
      </c>
      <c r="C1" s="48" t="s">
        <v>270</v>
      </c>
      <c r="D1" s="48" t="s">
        <v>271</v>
      </c>
      <c r="E1" s="48" t="s">
        <v>272</v>
      </c>
      <c r="F1" s="48" t="s">
        <v>273</v>
      </c>
      <c r="G1" s="48" t="s">
        <v>274</v>
      </c>
      <c r="H1" s="48" t="s">
        <v>66</v>
      </c>
      <c r="I1" s="48" t="s">
        <v>67</v>
      </c>
      <c r="J1" s="48" t="s">
        <v>68</v>
      </c>
      <c r="K1" s="48" t="s">
        <v>69</v>
      </c>
      <c r="L1" s="48" t="s">
        <v>70</v>
      </c>
      <c r="M1" s="48" t="s">
        <v>71</v>
      </c>
      <c r="N1" s="48" t="s">
        <v>72</v>
      </c>
      <c r="O1" s="48" t="s">
        <v>73</v>
      </c>
      <c r="P1" s="48" t="s">
        <v>74</v>
      </c>
      <c r="Q1" s="48" t="s">
        <v>75</v>
      </c>
      <c r="R1" s="48" t="s">
        <v>76</v>
      </c>
      <c r="S1" s="48" t="s">
        <v>77</v>
      </c>
      <c r="T1" s="48" t="s">
        <v>78</v>
      </c>
      <c r="U1" s="48" t="s">
        <v>79</v>
      </c>
      <c r="V1" s="48" t="s">
        <v>80</v>
      </c>
      <c r="W1" s="48" t="s">
        <v>81</v>
      </c>
      <c r="X1" s="48" t="s">
        <v>82</v>
      </c>
      <c r="Y1" s="48" t="s">
        <v>83</v>
      </c>
      <c r="Z1" s="48" t="s">
        <v>84</v>
      </c>
      <c r="AA1" s="48" t="s">
        <v>85</v>
      </c>
      <c r="AB1" s="48" t="s">
        <v>86</v>
      </c>
      <c r="AC1" s="48" t="s">
        <v>87</v>
      </c>
      <c r="AD1" s="48" t="s">
        <v>88</v>
      </c>
      <c r="AE1" s="48" t="s">
        <v>89</v>
      </c>
      <c r="AF1" s="48" t="s">
        <v>90</v>
      </c>
      <c r="AG1" s="48" t="s">
        <v>91</v>
      </c>
      <c r="AH1" s="48" t="s">
        <v>92</v>
      </c>
      <c r="AI1" s="48" t="s">
        <v>93</v>
      </c>
      <c r="AJ1" s="48" t="s">
        <v>94</v>
      </c>
      <c r="AK1" s="48" t="s">
        <v>95</v>
      </c>
      <c r="AL1" s="48" t="s">
        <v>96</v>
      </c>
      <c r="AM1" s="48" t="s">
        <v>97</v>
      </c>
      <c r="AN1" s="48" t="s">
        <v>98</v>
      </c>
      <c r="AO1" s="48" t="s">
        <v>99</v>
      </c>
      <c r="AP1" s="48" t="s">
        <v>100</v>
      </c>
      <c r="AQ1" s="48" t="s">
        <v>101</v>
      </c>
      <c r="AR1" s="48" t="s">
        <v>102</v>
      </c>
      <c r="AS1" s="48" t="s">
        <v>103</v>
      </c>
      <c r="AT1" s="48" t="s">
        <v>104</v>
      </c>
      <c r="AU1" s="48" t="s">
        <v>105</v>
      </c>
      <c r="AV1" s="48" t="s">
        <v>106</v>
      </c>
      <c r="AW1" s="48" t="s">
        <v>107</v>
      </c>
      <c r="AX1" s="48" t="s">
        <v>108</v>
      </c>
      <c r="AY1" s="48" t="s">
        <v>109</v>
      </c>
      <c r="AZ1" s="48" t="s">
        <v>110</v>
      </c>
      <c r="BA1" s="48" t="s">
        <v>111</v>
      </c>
      <c r="BB1" s="48" t="s">
        <v>112</v>
      </c>
      <c r="BC1" s="48" t="s">
        <v>113</v>
      </c>
      <c r="BD1" s="48" t="s">
        <v>114</v>
      </c>
      <c r="BE1" s="48" t="s">
        <v>115</v>
      </c>
      <c r="BF1" s="48" t="s">
        <v>116</v>
      </c>
      <c r="BG1" s="48" t="s">
        <v>117</v>
      </c>
      <c r="BH1" s="48" t="s">
        <v>118</v>
      </c>
      <c r="BI1" s="48" t="s">
        <v>119</v>
      </c>
      <c r="BJ1" s="48" t="s">
        <v>120</v>
      </c>
      <c r="BK1" s="48" t="s">
        <v>121</v>
      </c>
      <c r="BL1" s="48" t="s">
        <v>122</v>
      </c>
      <c r="BM1" s="48" t="s">
        <v>123</v>
      </c>
      <c r="BN1" s="48" t="s">
        <v>124</v>
      </c>
      <c r="BO1" s="48" t="s">
        <v>125</v>
      </c>
      <c r="BP1" s="48" t="s">
        <v>126</v>
      </c>
      <c r="BQ1" s="48" t="s">
        <v>127</v>
      </c>
      <c r="BR1" s="48" t="s">
        <v>128</v>
      </c>
      <c r="BS1" s="48" t="s">
        <v>129</v>
      </c>
      <c r="BT1" s="48" t="s">
        <v>130</v>
      </c>
      <c r="BU1" s="48" t="s">
        <v>131</v>
      </c>
      <c r="BV1" s="48" t="s">
        <v>132</v>
      </c>
      <c r="BW1" s="48" t="s">
        <v>133</v>
      </c>
      <c r="BX1" s="48" t="s">
        <v>134</v>
      </c>
      <c r="BY1" s="48" t="s">
        <v>135</v>
      </c>
      <c r="BZ1" s="48" t="s">
        <v>136</v>
      </c>
      <c r="CA1" s="48" t="s">
        <v>137</v>
      </c>
      <c r="CB1" s="48" t="s">
        <v>138</v>
      </c>
      <c r="CC1" s="48" t="s">
        <v>139</v>
      </c>
      <c r="CD1" s="48" t="s">
        <v>140</v>
      </c>
      <c r="CE1" s="48" t="s">
        <v>141</v>
      </c>
      <c r="CF1" s="48" t="s">
        <v>142</v>
      </c>
      <c r="CG1" s="48" t="s">
        <v>143</v>
      </c>
      <c r="CH1" s="48" t="s">
        <v>144</v>
      </c>
      <c r="CI1" s="48" t="s">
        <v>145</v>
      </c>
      <c r="CJ1" s="48" t="s">
        <v>146</v>
      </c>
      <c r="CK1" s="48" t="s">
        <v>147</v>
      </c>
      <c r="CL1" s="48" t="s">
        <v>148</v>
      </c>
      <c r="CM1" s="48" t="s">
        <v>149</v>
      </c>
      <c r="CN1" s="48" t="s">
        <v>150</v>
      </c>
      <c r="CO1" s="48" t="s">
        <v>151</v>
      </c>
      <c r="CP1" s="48" t="s">
        <v>152</v>
      </c>
      <c r="CQ1" s="48" t="s">
        <v>153</v>
      </c>
      <c r="CR1" s="48" t="s">
        <v>154</v>
      </c>
      <c r="CS1" s="48" t="s">
        <v>155</v>
      </c>
      <c r="CT1" s="48" t="s">
        <v>156</v>
      </c>
      <c r="CU1" s="48" t="s">
        <v>157</v>
      </c>
      <c r="CV1" s="48" t="s">
        <v>158</v>
      </c>
      <c r="CW1" s="48" t="s">
        <v>159</v>
      </c>
      <c r="CX1" s="48" t="s">
        <v>160</v>
      </c>
      <c r="CY1" s="48" t="s">
        <v>161</v>
      </c>
      <c r="CZ1" s="48" t="s">
        <v>162</v>
      </c>
      <c r="DA1" s="48" t="s">
        <v>163</v>
      </c>
      <c r="DB1" s="48" t="s">
        <v>164</v>
      </c>
      <c r="DC1" s="48" t="s">
        <v>165</v>
      </c>
      <c r="DD1" s="48" t="s">
        <v>166</v>
      </c>
      <c r="DE1" s="48" t="s">
        <v>167</v>
      </c>
      <c r="DF1" s="48" t="s">
        <v>168</v>
      </c>
      <c r="DG1" s="48" t="s">
        <v>169</v>
      </c>
      <c r="DH1" s="48" t="s">
        <v>170</v>
      </c>
      <c r="DI1" s="48" t="s">
        <v>171</v>
      </c>
      <c r="DJ1" s="48" t="s">
        <v>172</v>
      </c>
      <c r="DK1" s="48" t="s">
        <v>173</v>
      </c>
      <c r="DL1" s="48" t="s">
        <v>174</v>
      </c>
      <c r="DM1" s="48" t="s">
        <v>175</v>
      </c>
      <c r="DN1" s="48" t="s">
        <v>176</v>
      </c>
      <c r="DO1" s="48" t="s">
        <v>177</v>
      </c>
      <c r="DP1" s="48" t="s">
        <v>178</v>
      </c>
      <c r="DQ1" s="48" t="s">
        <v>179</v>
      </c>
      <c r="DR1" s="48" t="s">
        <v>180</v>
      </c>
      <c r="DS1" s="48" t="s">
        <v>181</v>
      </c>
      <c r="DT1" s="48" t="s">
        <v>182</v>
      </c>
      <c r="DU1" s="48" t="s">
        <v>183</v>
      </c>
      <c r="DV1" s="48" t="s">
        <v>184</v>
      </c>
      <c r="DW1" s="48" t="s">
        <v>185</v>
      </c>
      <c r="DX1" s="48" t="s">
        <v>186</v>
      </c>
      <c r="DY1" s="48" t="s">
        <v>187</v>
      </c>
      <c r="DZ1" s="48" t="s">
        <v>188</v>
      </c>
      <c r="EA1" s="48" t="s">
        <v>189</v>
      </c>
      <c r="EB1" s="48" t="s">
        <v>190</v>
      </c>
      <c r="EC1" s="48" t="s">
        <v>191</v>
      </c>
      <c r="ED1" s="48" t="s">
        <v>192</v>
      </c>
      <c r="EE1" s="48" t="s">
        <v>193</v>
      </c>
      <c r="EF1" s="48" t="s">
        <v>194</v>
      </c>
      <c r="EG1" s="48" t="s">
        <v>195</v>
      </c>
      <c r="EH1" s="48" t="s">
        <v>196</v>
      </c>
      <c r="EI1" s="48" t="s">
        <v>197</v>
      </c>
      <c r="EJ1" s="48" t="s">
        <v>198</v>
      </c>
      <c r="EK1" s="48" t="s">
        <v>199</v>
      </c>
      <c r="EL1" s="48" t="s">
        <v>200</v>
      </c>
      <c r="EM1" s="48" t="s">
        <v>201</v>
      </c>
      <c r="EN1" s="48" t="s">
        <v>202</v>
      </c>
      <c r="EO1" s="48" t="s">
        <v>203</v>
      </c>
      <c r="EP1" s="48" t="s">
        <v>204</v>
      </c>
      <c r="EQ1" s="48" t="s">
        <v>205</v>
      </c>
      <c r="ER1" s="48" t="s">
        <v>206</v>
      </c>
      <c r="ES1" s="48" t="s">
        <v>207</v>
      </c>
      <c r="ET1" s="48" t="s">
        <v>208</v>
      </c>
      <c r="EU1" s="48" t="s">
        <v>209</v>
      </c>
      <c r="EV1" s="48" t="s">
        <v>210</v>
      </c>
      <c r="EW1" s="48" t="s">
        <v>211</v>
      </c>
      <c r="EX1" s="48" t="s">
        <v>212</v>
      </c>
      <c r="EY1" s="48" t="s">
        <v>213</v>
      </c>
      <c r="EZ1" s="48" t="s">
        <v>214</v>
      </c>
      <c r="FA1" s="48" t="s">
        <v>215</v>
      </c>
      <c r="FB1" s="48" t="s">
        <v>216</v>
      </c>
      <c r="FC1" s="48" t="s">
        <v>217</v>
      </c>
      <c r="FD1" s="48" t="s">
        <v>218</v>
      </c>
      <c r="FE1" s="48" t="s">
        <v>219</v>
      </c>
      <c r="FF1" s="48" t="s">
        <v>220</v>
      </c>
      <c r="FG1" s="48" t="s">
        <v>221</v>
      </c>
      <c r="FH1" s="48" t="s">
        <v>222</v>
      </c>
      <c r="FI1" s="48" t="s">
        <v>223</v>
      </c>
      <c r="FJ1" s="48" t="s">
        <v>224</v>
      </c>
      <c r="FK1" s="48" t="s">
        <v>225</v>
      </c>
      <c r="FL1" s="48" t="s">
        <v>226</v>
      </c>
      <c r="FM1" s="48" t="s">
        <v>227</v>
      </c>
      <c r="FN1" s="48" t="s">
        <v>228</v>
      </c>
      <c r="FO1" s="48" t="s">
        <v>229</v>
      </c>
      <c r="FP1" s="48" t="s">
        <v>230</v>
      </c>
      <c r="FQ1" s="48" t="s">
        <v>231</v>
      </c>
      <c r="FR1" s="48" t="s">
        <v>232</v>
      </c>
      <c r="FS1" s="48" t="s">
        <v>233</v>
      </c>
      <c r="FT1" s="48" t="s">
        <v>234</v>
      </c>
      <c r="FU1" s="48" t="s">
        <v>235</v>
      </c>
      <c r="FV1" s="48" t="s">
        <v>236</v>
      </c>
      <c r="FW1" s="48" t="s">
        <v>237</v>
      </c>
      <c r="FX1" s="48" t="s">
        <v>238</v>
      </c>
      <c r="FY1" s="48" t="s">
        <v>239</v>
      </c>
      <c r="FZ1" s="48" t="s">
        <v>240</v>
      </c>
      <c r="GA1" s="48" t="s">
        <v>241</v>
      </c>
      <c r="GB1" s="48" t="s">
        <v>242</v>
      </c>
      <c r="GC1" s="48" t="s">
        <v>243</v>
      </c>
      <c r="GD1" s="48" t="s">
        <v>244</v>
      </c>
      <c r="GE1" s="48" t="s">
        <v>245</v>
      </c>
      <c r="GF1" s="48" t="s">
        <v>246</v>
      </c>
      <c r="GG1" s="48" t="s">
        <v>247</v>
      </c>
      <c r="GH1" s="48" t="s">
        <v>248</v>
      </c>
      <c r="GI1" s="48" t="s">
        <v>249</v>
      </c>
      <c r="GJ1" s="48" t="s">
        <v>250</v>
      </c>
      <c r="GK1" s="48" t="s">
        <v>251</v>
      </c>
      <c r="GL1" s="48" t="s">
        <v>252</v>
      </c>
      <c r="GM1" s="48" t="s">
        <v>253</v>
      </c>
      <c r="GN1" s="48" t="s">
        <v>254</v>
      </c>
      <c r="GO1" s="48" t="s">
        <v>255</v>
      </c>
      <c r="GP1" s="48" t="s">
        <v>256</v>
      </c>
      <c r="GQ1" s="48" t="s">
        <v>257</v>
      </c>
      <c r="GR1" s="48" t="s">
        <v>258</v>
      </c>
      <c r="GS1" s="48" t="s">
        <v>259</v>
      </c>
      <c r="GT1" s="48" t="s">
        <v>260</v>
      </c>
      <c r="GU1" s="1"/>
      <c r="GV1" s="1"/>
      <c r="GW1" s="1"/>
      <c r="GX1" s="1"/>
      <c r="GY1" s="1"/>
    </row>
    <row r="2" spans="1:207" s="2" customFormat="1" ht="15.75" customHeight="1" thickTop="1" thickBot="1" x14ac:dyDescent="0.3">
      <c r="A2" s="206" t="s">
        <v>266</v>
      </c>
      <c r="B2" s="206"/>
      <c r="C2" s="49" t="s">
        <v>337</v>
      </c>
      <c r="D2" s="49" t="s">
        <v>44</v>
      </c>
      <c r="E2" s="49" t="s">
        <v>44</v>
      </c>
      <c r="F2" s="49" t="s">
        <v>44</v>
      </c>
      <c r="G2" s="49" t="s">
        <v>44</v>
      </c>
      <c r="H2" s="49" t="s">
        <v>44</v>
      </c>
      <c r="I2" s="49" t="s">
        <v>44</v>
      </c>
      <c r="J2" s="49" t="s">
        <v>44</v>
      </c>
      <c r="K2" s="49" t="s">
        <v>44</v>
      </c>
      <c r="L2" s="49" t="s">
        <v>44</v>
      </c>
      <c r="M2" s="49" t="s">
        <v>44</v>
      </c>
      <c r="N2" s="49" t="s">
        <v>44</v>
      </c>
      <c r="O2" s="49" t="s">
        <v>44</v>
      </c>
      <c r="P2" s="49" t="s">
        <v>44</v>
      </c>
      <c r="Q2" s="49" t="s">
        <v>44</v>
      </c>
      <c r="R2" s="49" t="s">
        <v>44</v>
      </c>
      <c r="S2" s="49" t="s">
        <v>44</v>
      </c>
      <c r="T2" s="49" t="s">
        <v>44</v>
      </c>
      <c r="U2" s="49" t="s">
        <v>44</v>
      </c>
      <c r="V2" s="49" t="s">
        <v>44</v>
      </c>
      <c r="W2" s="49" t="s">
        <v>44</v>
      </c>
      <c r="X2" s="49" t="s">
        <v>44</v>
      </c>
      <c r="Y2" s="49" t="s">
        <v>44</v>
      </c>
      <c r="Z2" s="49" t="s">
        <v>44</v>
      </c>
      <c r="AA2" s="49" t="s">
        <v>44</v>
      </c>
      <c r="AB2" s="49" t="s">
        <v>44</v>
      </c>
      <c r="AC2" s="49" t="s">
        <v>44</v>
      </c>
      <c r="AD2" s="49" t="s">
        <v>44</v>
      </c>
      <c r="AE2" s="49" t="s">
        <v>44</v>
      </c>
      <c r="AF2" s="49" t="s">
        <v>44</v>
      </c>
      <c r="AG2" s="49" t="s">
        <v>44</v>
      </c>
      <c r="AH2" s="49" t="s">
        <v>44</v>
      </c>
      <c r="AI2" s="49" t="s">
        <v>44</v>
      </c>
      <c r="AJ2" s="49" t="s">
        <v>44</v>
      </c>
      <c r="AK2" s="49" t="s">
        <v>44</v>
      </c>
      <c r="AL2" s="49" t="s">
        <v>44</v>
      </c>
      <c r="AM2" s="49" t="s">
        <v>44</v>
      </c>
      <c r="AN2" s="49" t="s">
        <v>44</v>
      </c>
      <c r="AO2" s="49" t="s">
        <v>44</v>
      </c>
      <c r="AP2" s="49" t="s">
        <v>44</v>
      </c>
      <c r="AQ2" s="49" t="s">
        <v>44</v>
      </c>
      <c r="AR2" s="49" t="s">
        <v>44</v>
      </c>
      <c r="AS2" s="49" t="s">
        <v>44</v>
      </c>
      <c r="AT2" s="49" t="s">
        <v>44</v>
      </c>
      <c r="AU2" s="49" t="s">
        <v>44</v>
      </c>
      <c r="AV2" s="49" t="s">
        <v>44</v>
      </c>
      <c r="AW2" s="49" t="s">
        <v>44</v>
      </c>
      <c r="AX2" s="49" t="s">
        <v>44</v>
      </c>
      <c r="AY2" s="49" t="s">
        <v>44</v>
      </c>
      <c r="AZ2" s="49" t="s">
        <v>44</v>
      </c>
      <c r="BA2" s="49" t="s">
        <v>44</v>
      </c>
      <c r="BB2" s="49" t="s">
        <v>44</v>
      </c>
      <c r="BC2" s="49" t="s">
        <v>44</v>
      </c>
      <c r="BD2" s="49" t="s">
        <v>44</v>
      </c>
      <c r="BE2" s="49" t="s">
        <v>44</v>
      </c>
      <c r="BF2" s="49" t="s">
        <v>44</v>
      </c>
      <c r="BG2" s="49" t="s">
        <v>44</v>
      </c>
      <c r="BH2" s="49" t="s">
        <v>44</v>
      </c>
      <c r="BI2" s="49" t="s">
        <v>44</v>
      </c>
      <c r="BJ2" s="49" t="s">
        <v>44</v>
      </c>
      <c r="BK2" s="49" t="s">
        <v>44</v>
      </c>
      <c r="BL2" s="49" t="s">
        <v>44</v>
      </c>
      <c r="BM2" s="49" t="s">
        <v>44</v>
      </c>
      <c r="BN2" s="49" t="s">
        <v>44</v>
      </c>
      <c r="BO2" s="49" t="s">
        <v>44</v>
      </c>
      <c r="BP2" s="49" t="s">
        <v>44</v>
      </c>
      <c r="BQ2" s="49" t="s">
        <v>44</v>
      </c>
      <c r="BR2" s="49" t="s">
        <v>44</v>
      </c>
      <c r="BS2" s="49" t="s">
        <v>44</v>
      </c>
      <c r="BT2" s="49" t="s">
        <v>44</v>
      </c>
      <c r="BU2" s="49" t="s">
        <v>44</v>
      </c>
      <c r="BV2" s="49" t="s">
        <v>44</v>
      </c>
      <c r="BW2" s="49" t="s">
        <v>44</v>
      </c>
      <c r="BX2" s="49" t="s">
        <v>44</v>
      </c>
      <c r="BY2" s="49" t="s">
        <v>44</v>
      </c>
      <c r="BZ2" s="49" t="s">
        <v>44</v>
      </c>
      <c r="CA2" s="49" t="s">
        <v>44</v>
      </c>
      <c r="CB2" s="49" t="s">
        <v>44</v>
      </c>
      <c r="CC2" s="49" t="s">
        <v>44</v>
      </c>
      <c r="CD2" s="49" t="s">
        <v>44</v>
      </c>
      <c r="CE2" s="49" t="s">
        <v>44</v>
      </c>
      <c r="CF2" s="49" t="s">
        <v>44</v>
      </c>
      <c r="CG2" s="49" t="s">
        <v>44</v>
      </c>
      <c r="CH2" s="49" t="s">
        <v>44</v>
      </c>
      <c r="CI2" s="49" t="s">
        <v>44</v>
      </c>
      <c r="CJ2" s="49" t="s">
        <v>44</v>
      </c>
      <c r="CK2" s="49" t="s">
        <v>44</v>
      </c>
      <c r="CL2" s="49" t="s">
        <v>44</v>
      </c>
      <c r="CM2" s="49" t="s">
        <v>44</v>
      </c>
      <c r="CN2" s="49" t="s">
        <v>44</v>
      </c>
      <c r="CO2" s="49" t="s">
        <v>44</v>
      </c>
      <c r="CP2" s="49" t="s">
        <v>44</v>
      </c>
      <c r="CQ2" s="49" t="s">
        <v>44</v>
      </c>
      <c r="CR2" s="49" t="s">
        <v>44</v>
      </c>
      <c r="CS2" s="49" t="s">
        <v>44</v>
      </c>
      <c r="CT2" s="49" t="s">
        <v>44</v>
      </c>
      <c r="CU2" s="49" t="s">
        <v>44</v>
      </c>
      <c r="CV2" s="49" t="s">
        <v>44</v>
      </c>
      <c r="CW2" s="49" t="s">
        <v>44</v>
      </c>
      <c r="CX2" s="49" t="s">
        <v>44</v>
      </c>
      <c r="CY2" s="49" t="s">
        <v>44</v>
      </c>
      <c r="CZ2" s="49" t="s">
        <v>44</v>
      </c>
      <c r="DA2" s="49" t="s">
        <v>44</v>
      </c>
      <c r="DB2" s="49" t="s">
        <v>44</v>
      </c>
      <c r="DC2" s="49" t="s">
        <v>44</v>
      </c>
      <c r="DD2" s="49" t="s">
        <v>44</v>
      </c>
      <c r="DE2" s="49" t="s">
        <v>44</v>
      </c>
      <c r="DF2" s="49" t="s">
        <v>44</v>
      </c>
      <c r="DG2" s="49" t="s">
        <v>44</v>
      </c>
      <c r="DH2" s="49" t="s">
        <v>44</v>
      </c>
      <c r="DI2" s="49" t="s">
        <v>44</v>
      </c>
      <c r="DJ2" s="49" t="s">
        <v>44</v>
      </c>
      <c r="DK2" s="49" t="s">
        <v>44</v>
      </c>
      <c r="DL2" s="49" t="s">
        <v>44</v>
      </c>
      <c r="DM2" s="49" t="s">
        <v>44</v>
      </c>
      <c r="DN2" s="49" t="s">
        <v>44</v>
      </c>
      <c r="DO2" s="49" t="s">
        <v>44</v>
      </c>
      <c r="DP2" s="49" t="s">
        <v>44</v>
      </c>
      <c r="DQ2" s="49" t="s">
        <v>44</v>
      </c>
      <c r="DR2" s="49" t="s">
        <v>44</v>
      </c>
      <c r="DS2" s="49" t="s">
        <v>44</v>
      </c>
      <c r="DT2" s="49" t="s">
        <v>44</v>
      </c>
      <c r="DU2" s="49" t="s">
        <v>44</v>
      </c>
      <c r="DV2" s="49" t="s">
        <v>44</v>
      </c>
      <c r="DW2" s="49" t="s">
        <v>44</v>
      </c>
      <c r="DX2" s="49" t="s">
        <v>44</v>
      </c>
      <c r="DY2" s="49" t="s">
        <v>44</v>
      </c>
      <c r="DZ2" s="49" t="s">
        <v>44</v>
      </c>
      <c r="EA2" s="49" t="s">
        <v>44</v>
      </c>
      <c r="EB2" s="49" t="s">
        <v>44</v>
      </c>
      <c r="EC2" s="49" t="s">
        <v>44</v>
      </c>
      <c r="ED2" s="49" t="s">
        <v>44</v>
      </c>
      <c r="EE2" s="49" t="s">
        <v>44</v>
      </c>
      <c r="EF2" s="49" t="s">
        <v>44</v>
      </c>
      <c r="EG2" s="49" t="s">
        <v>44</v>
      </c>
      <c r="EH2" s="49" t="s">
        <v>44</v>
      </c>
      <c r="EI2" s="49" t="s">
        <v>44</v>
      </c>
      <c r="EJ2" s="49" t="s">
        <v>44</v>
      </c>
      <c r="EK2" s="49" t="s">
        <v>44</v>
      </c>
      <c r="EL2" s="49" t="s">
        <v>44</v>
      </c>
      <c r="EM2" s="49" t="s">
        <v>44</v>
      </c>
      <c r="EN2" s="49" t="s">
        <v>44</v>
      </c>
      <c r="EO2" s="49" t="s">
        <v>44</v>
      </c>
      <c r="EP2" s="49" t="s">
        <v>44</v>
      </c>
      <c r="EQ2" s="49" t="s">
        <v>44</v>
      </c>
      <c r="ER2" s="49" t="s">
        <v>44</v>
      </c>
      <c r="ES2" s="49" t="s">
        <v>44</v>
      </c>
      <c r="ET2" s="49" t="s">
        <v>44</v>
      </c>
      <c r="EU2" s="49" t="s">
        <v>44</v>
      </c>
      <c r="EV2" s="49" t="s">
        <v>44</v>
      </c>
      <c r="EW2" s="49" t="s">
        <v>44</v>
      </c>
      <c r="EX2" s="49" t="s">
        <v>44</v>
      </c>
      <c r="EY2" s="49" t="s">
        <v>44</v>
      </c>
      <c r="EZ2" s="49" t="s">
        <v>44</v>
      </c>
      <c r="FA2" s="49" t="s">
        <v>44</v>
      </c>
      <c r="FB2" s="49" t="s">
        <v>44</v>
      </c>
      <c r="FC2" s="49" t="s">
        <v>44</v>
      </c>
      <c r="FD2" s="49" t="s">
        <v>44</v>
      </c>
      <c r="FE2" s="49" t="s">
        <v>44</v>
      </c>
      <c r="FF2" s="49" t="s">
        <v>44</v>
      </c>
      <c r="FG2" s="49" t="s">
        <v>44</v>
      </c>
      <c r="FH2" s="49" t="s">
        <v>44</v>
      </c>
      <c r="FI2" s="49" t="s">
        <v>44</v>
      </c>
      <c r="FJ2" s="49" t="s">
        <v>44</v>
      </c>
      <c r="FK2" s="49" t="s">
        <v>44</v>
      </c>
      <c r="FL2" s="49" t="s">
        <v>44</v>
      </c>
      <c r="FM2" s="49" t="s">
        <v>44</v>
      </c>
      <c r="FN2" s="49" t="s">
        <v>44</v>
      </c>
      <c r="FO2" s="49" t="s">
        <v>44</v>
      </c>
      <c r="FP2" s="49" t="s">
        <v>44</v>
      </c>
      <c r="FQ2" s="49" t="s">
        <v>44</v>
      </c>
      <c r="FR2" s="49" t="s">
        <v>44</v>
      </c>
      <c r="FS2" s="49" t="s">
        <v>44</v>
      </c>
      <c r="FT2" s="49" t="s">
        <v>44</v>
      </c>
      <c r="FU2" s="49" t="s">
        <v>44</v>
      </c>
      <c r="FV2" s="49" t="s">
        <v>44</v>
      </c>
      <c r="FW2" s="49" t="s">
        <v>44</v>
      </c>
      <c r="FX2" s="49" t="s">
        <v>44</v>
      </c>
      <c r="FY2" s="49" t="s">
        <v>44</v>
      </c>
      <c r="FZ2" s="49" t="s">
        <v>44</v>
      </c>
      <c r="GA2" s="49" t="s">
        <v>44</v>
      </c>
      <c r="GB2" s="49" t="s">
        <v>44</v>
      </c>
      <c r="GC2" s="49" t="s">
        <v>44</v>
      </c>
      <c r="GD2" s="49" t="s">
        <v>44</v>
      </c>
      <c r="GE2" s="49" t="s">
        <v>44</v>
      </c>
      <c r="GF2" s="49" t="s">
        <v>44</v>
      </c>
      <c r="GG2" s="49" t="s">
        <v>44</v>
      </c>
      <c r="GH2" s="49" t="s">
        <v>44</v>
      </c>
      <c r="GI2" s="49" t="s">
        <v>44</v>
      </c>
      <c r="GJ2" s="49" t="s">
        <v>44</v>
      </c>
      <c r="GK2" s="49" t="s">
        <v>44</v>
      </c>
      <c r="GL2" s="49" t="s">
        <v>44</v>
      </c>
      <c r="GM2" s="49" t="s">
        <v>44</v>
      </c>
      <c r="GN2" s="49" t="s">
        <v>44</v>
      </c>
      <c r="GO2" s="49" t="s">
        <v>44</v>
      </c>
      <c r="GP2" s="49" t="s">
        <v>44</v>
      </c>
      <c r="GQ2" s="49" t="s">
        <v>44</v>
      </c>
      <c r="GR2" s="49" t="s">
        <v>44</v>
      </c>
      <c r="GS2" s="49" t="s">
        <v>44</v>
      </c>
      <c r="GT2" s="49" t="s">
        <v>44</v>
      </c>
      <c r="GU2" s="39"/>
      <c r="GV2" s="39"/>
      <c r="GW2" s="39"/>
      <c r="GX2" s="39"/>
      <c r="GY2" s="39"/>
    </row>
    <row r="3" spans="1:207" ht="21" thickTop="1" thickBot="1" x14ac:dyDescent="0.45">
      <c r="A3" s="205" t="s">
        <v>8</v>
      </c>
      <c r="B3" s="50" t="s">
        <v>0</v>
      </c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</row>
    <row r="4" spans="1:207" ht="21" thickTop="1" thickBot="1" x14ac:dyDescent="0.45">
      <c r="A4" s="205"/>
      <c r="B4" s="50" t="s">
        <v>1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</row>
    <row r="5" spans="1:207" ht="21" thickTop="1" thickBot="1" x14ac:dyDescent="0.45">
      <c r="A5" s="205"/>
      <c r="B5" s="50" t="s">
        <v>2</v>
      </c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</row>
    <row r="6" spans="1:207" ht="21" thickTop="1" thickBot="1" x14ac:dyDescent="0.45">
      <c r="A6" s="205"/>
      <c r="B6" s="50" t="s">
        <v>3</v>
      </c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</row>
    <row r="7" spans="1:207" ht="21" thickTop="1" thickBot="1" x14ac:dyDescent="0.45">
      <c r="A7" s="205"/>
      <c r="B7" s="50" t="s">
        <v>4</v>
      </c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</row>
    <row r="8" spans="1:207" ht="21" thickTop="1" thickBot="1" x14ac:dyDescent="0.45">
      <c r="A8" s="205"/>
      <c r="B8" s="50" t="s">
        <v>5</v>
      </c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</row>
    <row r="9" spans="1:207" ht="21" thickTop="1" thickBot="1" x14ac:dyDescent="0.45">
      <c r="A9" s="205"/>
      <c r="B9" s="50" t="s">
        <v>6</v>
      </c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</row>
    <row r="10" spans="1:207" ht="21" thickTop="1" thickBot="1" x14ac:dyDescent="0.45">
      <c r="A10" s="205"/>
      <c r="B10" s="50" t="s">
        <v>7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</row>
    <row r="11" spans="1:207" ht="21" thickTop="1" thickBot="1" x14ac:dyDescent="0.45">
      <c r="A11" s="205"/>
      <c r="B11" s="50" t="s">
        <v>7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</row>
    <row r="12" spans="1:207" ht="21" thickTop="1" thickBot="1" x14ac:dyDescent="0.45">
      <c r="A12" s="205" t="s">
        <v>13</v>
      </c>
      <c r="B12" s="50" t="s">
        <v>0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</row>
    <row r="13" spans="1:207" ht="21" thickTop="1" thickBot="1" x14ac:dyDescent="0.45">
      <c r="A13" s="205"/>
      <c r="B13" s="50" t="s">
        <v>1</v>
      </c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</row>
    <row r="14" spans="1:207" ht="21" thickTop="1" thickBot="1" x14ac:dyDescent="0.45">
      <c r="A14" s="205"/>
      <c r="B14" s="50" t="s">
        <v>2</v>
      </c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</row>
    <row r="15" spans="1:207" ht="21" thickTop="1" thickBot="1" x14ac:dyDescent="0.45">
      <c r="A15" s="205"/>
      <c r="B15" s="50" t="s">
        <v>3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</row>
    <row r="16" spans="1:207" ht="21" thickTop="1" thickBot="1" x14ac:dyDescent="0.45">
      <c r="A16" s="205"/>
      <c r="B16" s="50" t="s">
        <v>4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</row>
    <row r="17" spans="1:202" ht="21" thickTop="1" thickBot="1" x14ac:dyDescent="0.45">
      <c r="A17" s="205"/>
      <c r="B17" s="50" t="s">
        <v>5</v>
      </c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</row>
    <row r="18" spans="1:202" ht="21" thickTop="1" thickBot="1" x14ac:dyDescent="0.45">
      <c r="A18" s="205"/>
      <c r="B18" s="50" t="s">
        <v>6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  <c r="GH18" s="51"/>
      <c r="GI18" s="51"/>
      <c r="GJ18" s="51"/>
      <c r="GK18" s="51"/>
      <c r="GL18" s="51"/>
      <c r="GM18" s="51"/>
      <c r="GN18" s="51"/>
      <c r="GO18" s="51"/>
      <c r="GP18" s="51"/>
      <c r="GQ18" s="51"/>
      <c r="GR18" s="51"/>
      <c r="GS18" s="51"/>
      <c r="GT18" s="51"/>
    </row>
    <row r="19" spans="1:202" ht="21" thickTop="1" thickBot="1" x14ac:dyDescent="0.45">
      <c r="A19" s="205"/>
      <c r="B19" s="50" t="s">
        <v>7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</row>
    <row r="20" spans="1:202" ht="21" thickTop="1" thickBot="1" x14ac:dyDescent="0.45">
      <c r="A20" s="205"/>
      <c r="B20" s="50" t="s">
        <v>7</v>
      </c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</row>
    <row r="21" spans="1:202" ht="21" thickTop="1" thickBot="1" x14ac:dyDescent="0.45">
      <c r="A21" s="205" t="s">
        <v>9</v>
      </c>
      <c r="B21" s="50" t="s">
        <v>0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</row>
    <row r="22" spans="1:202" ht="21" thickTop="1" thickBot="1" x14ac:dyDescent="0.45">
      <c r="A22" s="205"/>
      <c r="B22" s="50" t="s">
        <v>1</v>
      </c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</row>
    <row r="23" spans="1:202" ht="21" thickTop="1" thickBot="1" x14ac:dyDescent="0.45">
      <c r="A23" s="205"/>
      <c r="B23" s="50" t="s">
        <v>2</v>
      </c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</row>
    <row r="24" spans="1:202" ht="21" thickTop="1" thickBot="1" x14ac:dyDescent="0.45">
      <c r="A24" s="205"/>
      <c r="B24" s="50" t="s">
        <v>3</v>
      </c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  <c r="FU24" s="51"/>
      <c r="FV24" s="51"/>
      <c r="FW24" s="51"/>
      <c r="FX24" s="51"/>
      <c r="FY24" s="51"/>
      <c r="FZ24" s="51"/>
      <c r="GA24" s="51"/>
      <c r="GB24" s="51"/>
      <c r="GC24" s="51"/>
      <c r="GD24" s="51"/>
      <c r="GE24" s="51"/>
      <c r="GF24" s="51"/>
      <c r="GG24" s="51"/>
      <c r="GH24" s="51"/>
      <c r="GI24" s="51"/>
      <c r="GJ24" s="51"/>
      <c r="GK24" s="51"/>
      <c r="GL24" s="51"/>
      <c r="GM24" s="51"/>
      <c r="GN24" s="51"/>
      <c r="GO24" s="51"/>
      <c r="GP24" s="51"/>
      <c r="GQ24" s="51"/>
      <c r="GR24" s="51"/>
      <c r="GS24" s="51"/>
      <c r="GT24" s="51"/>
    </row>
    <row r="25" spans="1:202" ht="21" thickTop="1" thickBot="1" x14ac:dyDescent="0.45">
      <c r="A25" s="205"/>
      <c r="B25" s="50" t="s">
        <v>4</v>
      </c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</row>
    <row r="26" spans="1:202" ht="21" thickTop="1" thickBot="1" x14ac:dyDescent="0.45">
      <c r="A26" s="205"/>
      <c r="B26" s="50" t="s">
        <v>5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  <c r="FU26" s="51"/>
      <c r="FV26" s="51"/>
      <c r="FW26" s="51"/>
      <c r="FX26" s="51"/>
      <c r="FY26" s="51"/>
      <c r="FZ26" s="51"/>
      <c r="GA26" s="51"/>
      <c r="GB26" s="51"/>
      <c r="GC26" s="51"/>
      <c r="GD26" s="51"/>
      <c r="GE26" s="51"/>
      <c r="GF26" s="51"/>
      <c r="GG26" s="51"/>
      <c r="GH26" s="51"/>
      <c r="GI26" s="51"/>
      <c r="GJ26" s="51"/>
      <c r="GK26" s="51"/>
      <c r="GL26" s="51"/>
      <c r="GM26" s="51"/>
      <c r="GN26" s="51"/>
      <c r="GO26" s="51"/>
      <c r="GP26" s="51"/>
      <c r="GQ26" s="51"/>
      <c r="GR26" s="51"/>
      <c r="GS26" s="51"/>
      <c r="GT26" s="51"/>
    </row>
    <row r="27" spans="1:202" ht="21" thickTop="1" thickBot="1" x14ac:dyDescent="0.45">
      <c r="A27" s="205"/>
      <c r="B27" s="50" t="s">
        <v>6</v>
      </c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</row>
    <row r="28" spans="1:202" ht="21" thickTop="1" thickBot="1" x14ac:dyDescent="0.45">
      <c r="A28" s="205"/>
      <c r="B28" s="50" t="s">
        <v>7</v>
      </c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  <c r="FU28" s="51"/>
      <c r="FV28" s="51"/>
      <c r="FW28" s="51"/>
      <c r="FX28" s="51"/>
      <c r="FY28" s="51"/>
      <c r="FZ28" s="51"/>
      <c r="GA28" s="51"/>
      <c r="GB28" s="51"/>
      <c r="GC28" s="51"/>
      <c r="GD28" s="51"/>
      <c r="GE28" s="51"/>
      <c r="GF28" s="51"/>
      <c r="GG28" s="51"/>
      <c r="GH28" s="51"/>
      <c r="GI28" s="51"/>
      <c r="GJ28" s="51"/>
      <c r="GK28" s="51"/>
      <c r="GL28" s="51"/>
      <c r="GM28" s="51"/>
      <c r="GN28" s="51"/>
      <c r="GO28" s="51"/>
      <c r="GP28" s="51"/>
      <c r="GQ28" s="51"/>
      <c r="GR28" s="51"/>
      <c r="GS28" s="51"/>
      <c r="GT28" s="51"/>
    </row>
    <row r="29" spans="1:202" ht="21" thickTop="1" thickBot="1" x14ac:dyDescent="0.45">
      <c r="A29" s="205"/>
      <c r="B29" s="50" t="s">
        <v>7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</row>
    <row r="30" spans="1:202" ht="21" thickTop="1" thickBot="1" x14ac:dyDescent="0.45">
      <c r="A30" s="205" t="s">
        <v>10</v>
      </c>
      <c r="B30" s="50" t="s">
        <v>0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/>
      <c r="GM30" s="51"/>
      <c r="GN30" s="51"/>
      <c r="GO30" s="51"/>
      <c r="GP30" s="51"/>
      <c r="GQ30" s="51"/>
      <c r="GR30" s="51"/>
      <c r="GS30" s="51"/>
      <c r="GT30" s="51"/>
    </row>
    <row r="31" spans="1:202" ht="21" thickTop="1" thickBot="1" x14ac:dyDescent="0.45">
      <c r="A31" s="205"/>
      <c r="B31" s="50" t="s">
        <v>1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</row>
    <row r="32" spans="1:202" ht="21" thickTop="1" thickBot="1" x14ac:dyDescent="0.45">
      <c r="A32" s="205"/>
      <c r="B32" s="50" t="s">
        <v>2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  <c r="FU32" s="51"/>
      <c r="FV32" s="51"/>
      <c r="FW32" s="51"/>
      <c r="FX32" s="51"/>
      <c r="FY32" s="51"/>
      <c r="FZ32" s="51"/>
      <c r="GA32" s="51"/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/>
      <c r="GM32" s="51"/>
      <c r="GN32" s="51"/>
      <c r="GO32" s="51"/>
      <c r="GP32" s="51"/>
      <c r="GQ32" s="51"/>
      <c r="GR32" s="51"/>
      <c r="GS32" s="51"/>
      <c r="GT32" s="51"/>
    </row>
    <row r="33" spans="1:202" ht="21" thickTop="1" thickBot="1" x14ac:dyDescent="0.45">
      <c r="A33" s="205"/>
      <c r="B33" s="50" t="s">
        <v>3</v>
      </c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  <c r="GK33" s="51"/>
      <c r="GL33" s="51"/>
      <c r="GM33" s="51"/>
      <c r="GN33" s="51"/>
      <c r="GO33" s="51"/>
      <c r="GP33" s="51"/>
      <c r="GQ33" s="51"/>
      <c r="GR33" s="51"/>
      <c r="GS33" s="51"/>
      <c r="GT33" s="51"/>
    </row>
    <row r="34" spans="1:202" ht="21" thickTop="1" thickBot="1" x14ac:dyDescent="0.45">
      <c r="A34" s="205"/>
      <c r="B34" s="50" t="s">
        <v>4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ED34" s="51"/>
      <c r="EE34" s="51"/>
      <c r="EF34" s="51"/>
      <c r="EG34" s="51"/>
      <c r="EH34" s="51"/>
      <c r="EI34" s="51"/>
      <c r="EJ34" s="51"/>
      <c r="EK34" s="51"/>
      <c r="EL34" s="51"/>
      <c r="EM34" s="51"/>
      <c r="EN34" s="51"/>
      <c r="EO34" s="51"/>
      <c r="EP34" s="51"/>
      <c r="EQ34" s="51"/>
      <c r="ER34" s="51"/>
      <c r="ES34" s="51"/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51"/>
      <c r="FM34" s="51"/>
      <c r="FN34" s="51"/>
      <c r="FO34" s="51"/>
      <c r="FP34" s="51"/>
      <c r="FQ34" s="51"/>
      <c r="FR34" s="51"/>
      <c r="FS34" s="51"/>
      <c r="FT34" s="51"/>
      <c r="FU34" s="51"/>
      <c r="FV34" s="51"/>
      <c r="FW34" s="51"/>
      <c r="FX34" s="51"/>
      <c r="FY34" s="51"/>
      <c r="FZ34" s="51"/>
      <c r="GA34" s="51"/>
      <c r="GB34" s="51"/>
      <c r="GC34" s="51"/>
      <c r="GD34" s="51"/>
      <c r="GE34" s="51"/>
      <c r="GF34" s="51"/>
      <c r="GG34" s="51"/>
      <c r="GH34" s="51"/>
      <c r="GI34" s="51"/>
      <c r="GJ34" s="51"/>
      <c r="GK34" s="51"/>
      <c r="GL34" s="51"/>
      <c r="GM34" s="51"/>
      <c r="GN34" s="51"/>
      <c r="GO34" s="51"/>
      <c r="GP34" s="51"/>
      <c r="GQ34" s="51"/>
      <c r="GR34" s="51"/>
      <c r="GS34" s="51"/>
      <c r="GT34" s="51"/>
    </row>
    <row r="35" spans="1:202" ht="21" thickTop="1" thickBot="1" x14ac:dyDescent="0.45">
      <c r="A35" s="205"/>
      <c r="B35" s="50" t="s">
        <v>5</v>
      </c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</row>
    <row r="36" spans="1:202" ht="21" thickTop="1" thickBot="1" x14ac:dyDescent="0.45">
      <c r="A36" s="205"/>
      <c r="B36" s="50" t="s">
        <v>6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51"/>
      <c r="GF36" s="51"/>
      <c r="GG36" s="51"/>
      <c r="GH36" s="51"/>
      <c r="GI36" s="51"/>
      <c r="GJ36" s="51"/>
      <c r="GK36" s="51"/>
      <c r="GL36" s="51"/>
      <c r="GM36" s="51"/>
      <c r="GN36" s="51"/>
      <c r="GO36" s="51"/>
      <c r="GP36" s="51"/>
      <c r="GQ36" s="51"/>
      <c r="GR36" s="51"/>
      <c r="GS36" s="51"/>
      <c r="GT36" s="51"/>
    </row>
    <row r="37" spans="1:202" ht="21" thickTop="1" thickBot="1" x14ac:dyDescent="0.45">
      <c r="A37" s="205"/>
      <c r="B37" s="50" t="s">
        <v>7</v>
      </c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</row>
    <row r="38" spans="1:202" ht="21" thickTop="1" thickBot="1" x14ac:dyDescent="0.45">
      <c r="A38" s="205"/>
      <c r="B38" s="50" t="s">
        <v>7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</row>
    <row r="39" spans="1:202" ht="15.75" thickTop="1" x14ac:dyDescent="0.25"/>
    <row r="40" spans="1:202" ht="111" customHeight="1" x14ac:dyDescent="0.25"/>
  </sheetData>
  <mergeCells count="5">
    <mergeCell ref="A3:A11"/>
    <mergeCell ref="A12:A20"/>
    <mergeCell ref="A21:A29"/>
    <mergeCell ref="A30:A38"/>
    <mergeCell ref="A2:B2"/>
  </mergeCells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'Tablas de datos'!$A$2:$A$4</xm:f>
          </x14:formula1>
          <xm:sqref>C2:GT38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B49"/>
  <sheetViews>
    <sheetView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L6" sqref="L6"/>
    </sheetView>
  </sheetViews>
  <sheetFormatPr baseColWidth="10" defaultColWidth="11.42578125" defaultRowHeight="15" x14ac:dyDescent="0.25"/>
  <cols>
    <col min="1" max="1" width="3.7109375" customWidth="1"/>
    <col min="2" max="2" width="31.28515625" customWidth="1"/>
    <col min="3" max="3" width="4.85546875" customWidth="1"/>
    <col min="4" max="4" width="4.5703125" customWidth="1"/>
    <col min="5" max="202" width="4.85546875" customWidth="1"/>
    <col min="203" max="204" width="9.5703125" style="14" customWidth="1"/>
    <col min="205" max="205" width="9.42578125" customWidth="1"/>
    <col min="206" max="206" width="8.28515625" customWidth="1"/>
    <col min="208" max="208" width="29" customWidth="1"/>
  </cols>
  <sheetData>
    <row r="1" spans="1:210" s="2" customFormat="1" ht="102.75" customHeight="1" thickTop="1" thickBot="1" x14ac:dyDescent="0.3">
      <c r="A1" s="124" t="s">
        <v>12</v>
      </c>
      <c r="B1" s="158" t="s">
        <v>11</v>
      </c>
      <c r="C1" s="124" t="str">
        <f>+'1. Amenazas'!C1</f>
        <v>Comunidad 1</v>
      </c>
      <c r="D1" s="124" t="str">
        <f>+'1. Amenazas'!D1</f>
        <v>Comunidad 2</v>
      </c>
      <c r="E1" s="124" t="str">
        <f>+'1. Amenazas'!E1</f>
        <v>Comunidad 3</v>
      </c>
      <c r="F1" s="124" t="str">
        <f>+'1. Amenazas'!F1</f>
        <v>Comunidad 4</v>
      </c>
      <c r="G1" s="124" t="str">
        <f>+'1. Amenazas'!G1</f>
        <v>Comunidad 5</v>
      </c>
      <c r="H1" s="124" t="str">
        <f>+'1. Amenazas'!H1</f>
        <v>Comunidad 6</v>
      </c>
      <c r="I1" s="124" t="str">
        <f>+'1. Amenazas'!I1</f>
        <v>Comunidad 7</v>
      </c>
      <c r="J1" s="124" t="str">
        <f>+'1. Amenazas'!J1</f>
        <v>Comunidad 8</v>
      </c>
      <c r="K1" s="124" t="str">
        <f>+'1. Amenazas'!K1</f>
        <v>Comunidad 9</v>
      </c>
      <c r="L1" s="124" t="str">
        <f>+'1. Amenazas'!L1</f>
        <v>Comunidad 10</v>
      </c>
      <c r="M1" s="124" t="str">
        <f>+'1. Amenazas'!M1</f>
        <v>Comunidad 11</v>
      </c>
      <c r="N1" s="124" t="str">
        <f>+'1. Amenazas'!N1</f>
        <v>Comunidad 12</v>
      </c>
      <c r="O1" s="124" t="str">
        <f>+'1. Amenazas'!O1</f>
        <v>Comunidad 13</v>
      </c>
      <c r="P1" s="124" t="str">
        <f>+'1. Amenazas'!P1</f>
        <v>Comunidad 14</v>
      </c>
      <c r="Q1" s="124" t="str">
        <f>+'1. Amenazas'!Q1</f>
        <v>Comunidad 15</v>
      </c>
      <c r="R1" s="124" t="str">
        <f>+'1. Amenazas'!R1</f>
        <v>Comunidad 16</v>
      </c>
      <c r="S1" s="124" t="str">
        <f>+'1. Amenazas'!S1</f>
        <v>Comunidad 17</v>
      </c>
      <c r="T1" s="124" t="str">
        <f>+'1. Amenazas'!T1</f>
        <v>Comunidad 18</v>
      </c>
      <c r="U1" s="124" t="str">
        <f>+'1. Amenazas'!U1</f>
        <v>Comunidad 19</v>
      </c>
      <c r="V1" s="124" t="str">
        <f>+'1. Amenazas'!V1</f>
        <v>Comunidad 20</v>
      </c>
      <c r="W1" s="124" t="str">
        <f>+'1. Amenazas'!W1</f>
        <v>Comunidad 21</v>
      </c>
      <c r="X1" s="124" t="str">
        <f>+'1. Amenazas'!X1</f>
        <v>Comunidad 22</v>
      </c>
      <c r="Y1" s="124" t="str">
        <f>+'1. Amenazas'!Y1</f>
        <v>Comunidad 23</v>
      </c>
      <c r="Z1" s="124" t="str">
        <f>+'1. Amenazas'!Z1</f>
        <v>Comunidad 24</v>
      </c>
      <c r="AA1" s="124" t="str">
        <f>+'1. Amenazas'!AA1</f>
        <v>Comunidad 25</v>
      </c>
      <c r="AB1" s="124" t="str">
        <f>+'1. Amenazas'!AB1</f>
        <v>Comunidad 26</v>
      </c>
      <c r="AC1" s="124" t="str">
        <f>+'1. Amenazas'!AC1</f>
        <v>Comunidad 27</v>
      </c>
      <c r="AD1" s="124" t="str">
        <f>+'1. Amenazas'!AD1</f>
        <v>Comunidad 28</v>
      </c>
      <c r="AE1" s="124" t="str">
        <f>+'1. Amenazas'!AE1</f>
        <v>Comunidad 29</v>
      </c>
      <c r="AF1" s="124" t="str">
        <f>+'1. Amenazas'!AF1</f>
        <v>Comunidad 30</v>
      </c>
      <c r="AG1" s="124" t="str">
        <f>+'1. Amenazas'!AG1</f>
        <v>Comunidad 31</v>
      </c>
      <c r="AH1" s="124" t="str">
        <f>+'1. Amenazas'!AH1</f>
        <v>Comunidad 32</v>
      </c>
      <c r="AI1" s="124" t="str">
        <f>+'1. Amenazas'!AI1</f>
        <v>Comunidad 33</v>
      </c>
      <c r="AJ1" s="124" t="str">
        <f>+'1. Amenazas'!AJ1</f>
        <v>Comunidad 34</v>
      </c>
      <c r="AK1" s="124" t="str">
        <f>+'1. Amenazas'!AK1</f>
        <v>Comunidad 35</v>
      </c>
      <c r="AL1" s="124" t="str">
        <f>+'1. Amenazas'!AL1</f>
        <v>Comunidad 36</v>
      </c>
      <c r="AM1" s="124" t="str">
        <f>+'1. Amenazas'!AM1</f>
        <v>Comunidad 37</v>
      </c>
      <c r="AN1" s="124" t="str">
        <f>+'1. Amenazas'!AN1</f>
        <v>Comunidad 38</v>
      </c>
      <c r="AO1" s="124" t="str">
        <f>+'1. Amenazas'!AO1</f>
        <v>Comunidad 39</v>
      </c>
      <c r="AP1" s="124" t="str">
        <f>+'1. Amenazas'!AP1</f>
        <v>Comunidad 40</v>
      </c>
      <c r="AQ1" s="124" t="str">
        <f>+'1. Amenazas'!AQ1</f>
        <v>Comunidad 41</v>
      </c>
      <c r="AR1" s="124" t="str">
        <f>+'1. Amenazas'!AR1</f>
        <v>Comunidad 42</v>
      </c>
      <c r="AS1" s="124" t="str">
        <f>+'1. Amenazas'!AS1</f>
        <v>Comunidad 43</v>
      </c>
      <c r="AT1" s="124" t="str">
        <f>+'1. Amenazas'!AT1</f>
        <v>Comunidad 44</v>
      </c>
      <c r="AU1" s="124" t="str">
        <f>+'1. Amenazas'!AU1</f>
        <v>Comunidad 45</v>
      </c>
      <c r="AV1" s="124" t="str">
        <f>+'1. Amenazas'!AV1</f>
        <v>Comunidad 46</v>
      </c>
      <c r="AW1" s="124" t="str">
        <f>+'1. Amenazas'!AW1</f>
        <v>Comunidad 47</v>
      </c>
      <c r="AX1" s="124" t="str">
        <f>+'1. Amenazas'!AX1</f>
        <v>Comunidad 48</v>
      </c>
      <c r="AY1" s="124" t="str">
        <f>+'1. Amenazas'!AY1</f>
        <v>Comunidad 49</v>
      </c>
      <c r="AZ1" s="124" t="str">
        <f>+'1. Amenazas'!AZ1</f>
        <v>Comunidad 50</v>
      </c>
      <c r="BA1" s="124" t="str">
        <f>+'1. Amenazas'!BA1</f>
        <v>Comunidad 51</v>
      </c>
      <c r="BB1" s="124" t="str">
        <f>+'1. Amenazas'!BB1</f>
        <v>Comunidad 52</v>
      </c>
      <c r="BC1" s="124" t="str">
        <f>+'1. Amenazas'!BC1</f>
        <v>Comunidad 53</v>
      </c>
      <c r="BD1" s="124" t="str">
        <f>+'1. Amenazas'!BD1</f>
        <v>Comunidad 54</v>
      </c>
      <c r="BE1" s="124" t="str">
        <f>+'1. Amenazas'!BE1</f>
        <v>Comunidad 55</v>
      </c>
      <c r="BF1" s="124" t="str">
        <f>+'1. Amenazas'!BF1</f>
        <v>Comunidad 56</v>
      </c>
      <c r="BG1" s="124" t="str">
        <f>+'1. Amenazas'!BG1</f>
        <v>Comunidad 57</v>
      </c>
      <c r="BH1" s="124" t="str">
        <f>+'1. Amenazas'!BH1</f>
        <v>Comunidad 58</v>
      </c>
      <c r="BI1" s="124" t="str">
        <f>+'1. Amenazas'!BI1</f>
        <v>Comunidad 59</v>
      </c>
      <c r="BJ1" s="124" t="str">
        <f>+'1. Amenazas'!BJ1</f>
        <v>Comunidad 60</v>
      </c>
      <c r="BK1" s="124" t="str">
        <f>+'1. Amenazas'!BK1</f>
        <v>Comunidad 61</v>
      </c>
      <c r="BL1" s="124" t="str">
        <f>+'1. Amenazas'!BL1</f>
        <v>Comunidad 62</v>
      </c>
      <c r="BM1" s="124" t="str">
        <f>+'1. Amenazas'!BM1</f>
        <v>Comunidad 63</v>
      </c>
      <c r="BN1" s="124" t="str">
        <f>+'1. Amenazas'!BN1</f>
        <v>Comunidad 64</v>
      </c>
      <c r="BO1" s="124" t="str">
        <f>+'1. Amenazas'!BO1</f>
        <v>Comunidad 65</v>
      </c>
      <c r="BP1" s="124" t="str">
        <f>+'1. Amenazas'!BP1</f>
        <v>Comunidad 66</v>
      </c>
      <c r="BQ1" s="124" t="str">
        <f>+'1. Amenazas'!BQ1</f>
        <v>Comunidad 67</v>
      </c>
      <c r="BR1" s="124" t="str">
        <f>+'1. Amenazas'!BR1</f>
        <v>Comunidad 68</v>
      </c>
      <c r="BS1" s="124" t="str">
        <f>+'1. Amenazas'!BS1</f>
        <v>Comunidad 69</v>
      </c>
      <c r="BT1" s="124" t="str">
        <f>+'1. Amenazas'!BT1</f>
        <v>Comunidad 70</v>
      </c>
      <c r="BU1" s="124" t="str">
        <f>+'1. Amenazas'!BU1</f>
        <v>Comunidad 71</v>
      </c>
      <c r="BV1" s="124" t="str">
        <f>+'1. Amenazas'!BV1</f>
        <v>Comunidad 72</v>
      </c>
      <c r="BW1" s="124" t="str">
        <f>+'1. Amenazas'!BW1</f>
        <v>Comunidad 73</v>
      </c>
      <c r="BX1" s="124" t="str">
        <f>+'1. Amenazas'!BX1</f>
        <v>Comunidad 74</v>
      </c>
      <c r="BY1" s="124" t="str">
        <f>+'1. Amenazas'!BY1</f>
        <v>Comunidad 75</v>
      </c>
      <c r="BZ1" s="124" t="str">
        <f>+'1. Amenazas'!BZ1</f>
        <v>Comunidad 76</v>
      </c>
      <c r="CA1" s="124" t="str">
        <f>+'1. Amenazas'!CA1</f>
        <v>Comunidad 77</v>
      </c>
      <c r="CB1" s="124" t="str">
        <f>+'1. Amenazas'!CB1</f>
        <v>Comunidad 78</v>
      </c>
      <c r="CC1" s="124" t="str">
        <f>+'1. Amenazas'!CC1</f>
        <v>Comunidad 79</v>
      </c>
      <c r="CD1" s="124" t="str">
        <f>+'1. Amenazas'!CD1</f>
        <v>Comunidad 80</v>
      </c>
      <c r="CE1" s="124" t="str">
        <f>+'1. Amenazas'!CE1</f>
        <v>Comunidad 81</v>
      </c>
      <c r="CF1" s="124" t="str">
        <f>+'1. Amenazas'!CF1</f>
        <v>Comunidad 82</v>
      </c>
      <c r="CG1" s="124" t="str">
        <f>+'1. Amenazas'!CG1</f>
        <v>Comunidad 83</v>
      </c>
      <c r="CH1" s="124" t="str">
        <f>+'1. Amenazas'!CH1</f>
        <v>Comunidad 84</v>
      </c>
      <c r="CI1" s="124" t="str">
        <f>+'1. Amenazas'!CI1</f>
        <v>Comunidad 85</v>
      </c>
      <c r="CJ1" s="124" t="str">
        <f>+'1. Amenazas'!CJ1</f>
        <v>Comunidad 86</v>
      </c>
      <c r="CK1" s="124" t="str">
        <f>+'1. Amenazas'!CK1</f>
        <v>Comunidad 87</v>
      </c>
      <c r="CL1" s="124" t="str">
        <f>+'1. Amenazas'!CL1</f>
        <v>Comunidad 88</v>
      </c>
      <c r="CM1" s="124" t="str">
        <f>+'1. Amenazas'!CM1</f>
        <v>Comunidad 89</v>
      </c>
      <c r="CN1" s="124" t="str">
        <f>+'1. Amenazas'!CN1</f>
        <v>Comunidad 90</v>
      </c>
      <c r="CO1" s="124" t="str">
        <f>+'1. Amenazas'!CO1</f>
        <v>Comunidad 91</v>
      </c>
      <c r="CP1" s="124" t="str">
        <f>+'1. Amenazas'!CP1</f>
        <v>Comunidad 92</v>
      </c>
      <c r="CQ1" s="124" t="str">
        <f>+'1. Amenazas'!CQ1</f>
        <v>Comunidad 93</v>
      </c>
      <c r="CR1" s="124" t="str">
        <f>+'1. Amenazas'!CR1</f>
        <v>Comunidad 94</v>
      </c>
      <c r="CS1" s="124" t="str">
        <f>+'1. Amenazas'!CS1</f>
        <v>Comunidad 95</v>
      </c>
      <c r="CT1" s="124" t="str">
        <f>+'1. Amenazas'!CT1</f>
        <v>Comunidad 96</v>
      </c>
      <c r="CU1" s="124" t="str">
        <f>+'1. Amenazas'!CU1</f>
        <v>Comunidad 97</v>
      </c>
      <c r="CV1" s="124" t="str">
        <f>+'1. Amenazas'!CV1</f>
        <v>Comunidad 98</v>
      </c>
      <c r="CW1" s="124" t="str">
        <f>+'1. Amenazas'!CW1</f>
        <v>Comunidad 99</v>
      </c>
      <c r="CX1" s="124" t="str">
        <f>+'1. Amenazas'!CX1</f>
        <v>Comunidad 100</v>
      </c>
      <c r="CY1" s="124" t="str">
        <f>+'1. Amenazas'!CY1</f>
        <v>Comunidad 101</v>
      </c>
      <c r="CZ1" s="124" t="str">
        <f>+'1. Amenazas'!CZ1</f>
        <v>Comunidad 102</v>
      </c>
      <c r="DA1" s="124" t="str">
        <f>+'1. Amenazas'!DA1</f>
        <v>Comunidad 103</v>
      </c>
      <c r="DB1" s="124" t="str">
        <f>+'1. Amenazas'!DB1</f>
        <v>Comunidad 104</v>
      </c>
      <c r="DC1" s="124" t="str">
        <f>+'1. Amenazas'!DC1</f>
        <v>Comunidad 105</v>
      </c>
      <c r="DD1" s="124" t="str">
        <f>+'1. Amenazas'!DD1</f>
        <v>Comunidad 106</v>
      </c>
      <c r="DE1" s="124" t="str">
        <f>+'1. Amenazas'!DE1</f>
        <v>Comunidad 107</v>
      </c>
      <c r="DF1" s="124" t="str">
        <f>+'1. Amenazas'!DF1</f>
        <v>Comunidad 108</v>
      </c>
      <c r="DG1" s="124" t="str">
        <f>+'1. Amenazas'!DG1</f>
        <v>Comunidad 109</v>
      </c>
      <c r="DH1" s="124" t="str">
        <f>+'1. Amenazas'!DH1</f>
        <v>Comunidad 110</v>
      </c>
      <c r="DI1" s="124" t="str">
        <f>+'1. Amenazas'!DI1</f>
        <v>Comunidad 111</v>
      </c>
      <c r="DJ1" s="124" t="str">
        <f>+'1. Amenazas'!DJ1</f>
        <v>Comunidad 112</v>
      </c>
      <c r="DK1" s="124" t="str">
        <f>+'1. Amenazas'!DK1</f>
        <v>Comunidad 113</v>
      </c>
      <c r="DL1" s="124" t="str">
        <f>+'1. Amenazas'!DL1</f>
        <v>Comunidad 114</v>
      </c>
      <c r="DM1" s="124" t="str">
        <f>+'1. Amenazas'!DM1</f>
        <v>Comunidad 115</v>
      </c>
      <c r="DN1" s="124" t="str">
        <f>+'1. Amenazas'!DN1</f>
        <v>Comunidad 116</v>
      </c>
      <c r="DO1" s="124" t="str">
        <f>+'1. Amenazas'!DO1</f>
        <v>Comunidad 117</v>
      </c>
      <c r="DP1" s="124" t="str">
        <f>+'1. Amenazas'!DP1</f>
        <v>Comunidad 118</v>
      </c>
      <c r="DQ1" s="124" t="str">
        <f>+'1. Amenazas'!DQ1</f>
        <v>Comunidad 119</v>
      </c>
      <c r="DR1" s="124" t="str">
        <f>+'1. Amenazas'!DR1</f>
        <v>Comunidad 120</v>
      </c>
      <c r="DS1" s="124" t="str">
        <f>+'1. Amenazas'!DS1</f>
        <v>Comunidad 121</v>
      </c>
      <c r="DT1" s="124" t="str">
        <f>+'1. Amenazas'!DT1</f>
        <v>Comunidad 122</v>
      </c>
      <c r="DU1" s="124" t="str">
        <f>+'1. Amenazas'!DU1</f>
        <v>Comunidad 123</v>
      </c>
      <c r="DV1" s="124" t="str">
        <f>+'1. Amenazas'!DV1</f>
        <v>Comunidad 124</v>
      </c>
      <c r="DW1" s="124" t="str">
        <f>+'1. Amenazas'!DW1</f>
        <v>Comunidad 125</v>
      </c>
      <c r="DX1" s="124" t="str">
        <f>+'1. Amenazas'!DX1</f>
        <v>Comunidad 126</v>
      </c>
      <c r="DY1" s="124" t="str">
        <f>+'1. Amenazas'!DY1</f>
        <v>Comunidad 127</v>
      </c>
      <c r="DZ1" s="124" t="str">
        <f>+'1. Amenazas'!DZ1</f>
        <v>Comunidad 128</v>
      </c>
      <c r="EA1" s="124" t="str">
        <f>+'1. Amenazas'!EA1</f>
        <v>Comunidad 129</v>
      </c>
      <c r="EB1" s="124" t="str">
        <f>+'1. Amenazas'!EB1</f>
        <v>Comunidad 130</v>
      </c>
      <c r="EC1" s="124" t="str">
        <f>+'1. Amenazas'!EC1</f>
        <v>Comunidad 131</v>
      </c>
      <c r="ED1" s="124" t="str">
        <f>+'1. Amenazas'!ED1</f>
        <v>Comunidad 132</v>
      </c>
      <c r="EE1" s="124" t="str">
        <f>+'1. Amenazas'!EE1</f>
        <v>Comunidad 133</v>
      </c>
      <c r="EF1" s="124" t="str">
        <f>+'1. Amenazas'!EF1</f>
        <v>Comunidad 134</v>
      </c>
      <c r="EG1" s="124" t="str">
        <f>+'1. Amenazas'!EG1</f>
        <v>Comunidad 135</v>
      </c>
      <c r="EH1" s="124" t="str">
        <f>+'1. Amenazas'!EH1</f>
        <v>Comunidad 136</v>
      </c>
      <c r="EI1" s="124" t="str">
        <f>+'1. Amenazas'!EI1</f>
        <v>Comunidad 137</v>
      </c>
      <c r="EJ1" s="124" t="str">
        <f>+'1. Amenazas'!EJ1</f>
        <v>Comunidad 138</v>
      </c>
      <c r="EK1" s="124" t="str">
        <f>+'1. Amenazas'!EK1</f>
        <v>Comunidad 139</v>
      </c>
      <c r="EL1" s="124" t="str">
        <f>+'1. Amenazas'!EL1</f>
        <v>Comunidad 140</v>
      </c>
      <c r="EM1" s="124" t="str">
        <f>+'1. Amenazas'!EM1</f>
        <v>Comunidad 141</v>
      </c>
      <c r="EN1" s="124" t="str">
        <f>+'1. Amenazas'!EN1</f>
        <v>Comunidad 142</v>
      </c>
      <c r="EO1" s="124" t="str">
        <f>+'1. Amenazas'!EO1</f>
        <v>Comunidad 143</v>
      </c>
      <c r="EP1" s="124" t="str">
        <f>+'1. Amenazas'!EP1</f>
        <v>Comunidad 144</v>
      </c>
      <c r="EQ1" s="124" t="str">
        <f>+'1. Amenazas'!EQ1</f>
        <v>Comunidad 145</v>
      </c>
      <c r="ER1" s="124" t="str">
        <f>+'1. Amenazas'!ER1</f>
        <v>Comunidad 146</v>
      </c>
      <c r="ES1" s="124" t="str">
        <f>+'1. Amenazas'!ES1</f>
        <v>Comunidad 147</v>
      </c>
      <c r="ET1" s="124" t="str">
        <f>+'1. Amenazas'!ET1</f>
        <v>Comunidad 148</v>
      </c>
      <c r="EU1" s="124" t="str">
        <f>+'1. Amenazas'!EU1</f>
        <v>Comunidad 149</v>
      </c>
      <c r="EV1" s="124" t="str">
        <f>+'1. Amenazas'!EV1</f>
        <v>Comunidad 150</v>
      </c>
      <c r="EW1" s="124" t="str">
        <f>+'1. Amenazas'!EW1</f>
        <v>Comunidad 151</v>
      </c>
      <c r="EX1" s="124" t="str">
        <f>+'1. Amenazas'!EX1</f>
        <v>Comunidad 152</v>
      </c>
      <c r="EY1" s="124" t="str">
        <f>+'1. Amenazas'!EY1</f>
        <v>Comunidad 153</v>
      </c>
      <c r="EZ1" s="124" t="str">
        <f>+'1. Amenazas'!EZ1</f>
        <v>Comunidad 154</v>
      </c>
      <c r="FA1" s="124" t="str">
        <f>+'1. Amenazas'!FA1</f>
        <v>Comunidad 155</v>
      </c>
      <c r="FB1" s="124" t="str">
        <f>+'1. Amenazas'!FB1</f>
        <v>Comunidad 156</v>
      </c>
      <c r="FC1" s="124" t="str">
        <f>+'1. Amenazas'!FC1</f>
        <v>Comunidad 157</v>
      </c>
      <c r="FD1" s="124" t="str">
        <f>+'1. Amenazas'!FD1</f>
        <v>Comunidad 158</v>
      </c>
      <c r="FE1" s="124" t="str">
        <f>+'1. Amenazas'!FE1</f>
        <v>Comunidad 159</v>
      </c>
      <c r="FF1" s="124" t="str">
        <f>+'1. Amenazas'!FF1</f>
        <v>Comunidad 160</v>
      </c>
      <c r="FG1" s="124" t="str">
        <f>+'1. Amenazas'!FG1</f>
        <v>Comunidad 161</v>
      </c>
      <c r="FH1" s="124" t="str">
        <f>+'1. Amenazas'!FH1</f>
        <v>Comunidad 162</v>
      </c>
      <c r="FI1" s="124" t="str">
        <f>+'1. Amenazas'!FI1</f>
        <v>Comunidad 163</v>
      </c>
      <c r="FJ1" s="124" t="str">
        <f>+'1. Amenazas'!FJ1</f>
        <v>Comunidad 164</v>
      </c>
      <c r="FK1" s="124" t="str">
        <f>+'1. Amenazas'!FK1</f>
        <v>Comunidad 165</v>
      </c>
      <c r="FL1" s="124" t="str">
        <f>+'1. Amenazas'!FL1</f>
        <v>Comunidad 166</v>
      </c>
      <c r="FM1" s="124" t="str">
        <f>+'1. Amenazas'!FM1</f>
        <v>Comunidad 167</v>
      </c>
      <c r="FN1" s="124" t="str">
        <f>+'1. Amenazas'!FN1</f>
        <v>Comunidad 168</v>
      </c>
      <c r="FO1" s="124" t="str">
        <f>+'1. Amenazas'!FO1</f>
        <v>Comunidad 169</v>
      </c>
      <c r="FP1" s="124" t="str">
        <f>+'1. Amenazas'!FP1</f>
        <v>Comunidad 170</v>
      </c>
      <c r="FQ1" s="124" t="str">
        <f>+'1. Amenazas'!FQ1</f>
        <v>Comunidad 171</v>
      </c>
      <c r="FR1" s="124" t="str">
        <f>+'1. Amenazas'!FR1</f>
        <v>Comunidad 172</v>
      </c>
      <c r="FS1" s="124" t="str">
        <f>+'1. Amenazas'!FS1</f>
        <v>Comunidad 173</v>
      </c>
      <c r="FT1" s="124" t="str">
        <f>+'1. Amenazas'!FT1</f>
        <v>Comunidad 174</v>
      </c>
      <c r="FU1" s="124" t="str">
        <f>+'1. Amenazas'!FU1</f>
        <v>Comunidad 175</v>
      </c>
      <c r="FV1" s="124" t="str">
        <f>+'1. Amenazas'!FV1</f>
        <v>Comunidad 176</v>
      </c>
      <c r="FW1" s="124" t="str">
        <f>+'1. Amenazas'!FW1</f>
        <v>Comunidad 177</v>
      </c>
      <c r="FX1" s="124" t="str">
        <f>+'1. Amenazas'!FX1</f>
        <v>Comunidad 178</v>
      </c>
      <c r="FY1" s="124" t="str">
        <f>+'1. Amenazas'!FY1</f>
        <v>Comunidad 179</v>
      </c>
      <c r="FZ1" s="124" t="str">
        <f>+'1. Amenazas'!FZ1</f>
        <v>Comunidad 180</v>
      </c>
      <c r="GA1" s="124" t="str">
        <f>+'1. Amenazas'!GA1</f>
        <v>Comunidad 181</v>
      </c>
      <c r="GB1" s="124" t="str">
        <f>+'1. Amenazas'!GB1</f>
        <v>Comunidad 182</v>
      </c>
      <c r="GC1" s="124" t="str">
        <f>+'1. Amenazas'!GC1</f>
        <v>Comunidad 183</v>
      </c>
      <c r="GD1" s="124" t="str">
        <f>+'1. Amenazas'!GD1</f>
        <v>Comunidad 184</v>
      </c>
      <c r="GE1" s="124" t="str">
        <f>+'1. Amenazas'!GE1</f>
        <v>Comunidad 185</v>
      </c>
      <c r="GF1" s="124" t="str">
        <f>+'1. Amenazas'!GF1</f>
        <v>Comunidad 186</v>
      </c>
      <c r="GG1" s="124" t="str">
        <f>+'1. Amenazas'!GG1</f>
        <v>Comunidad 187</v>
      </c>
      <c r="GH1" s="124" t="str">
        <f>+'1. Amenazas'!GH1</f>
        <v>Comunidad 188</v>
      </c>
      <c r="GI1" s="124" t="str">
        <f>+'1. Amenazas'!GI1</f>
        <v>Comunidad 189</v>
      </c>
      <c r="GJ1" s="124" t="str">
        <f>+'1. Amenazas'!GJ1</f>
        <v>Comunidad 190</v>
      </c>
      <c r="GK1" s="124" t="str">
        <f>+'1. Amenazas'!GK1</f>
        <v>Comunidad 191</v>
      </c>
      <c r="GL1" s="124" t="str">
        <f>+'1. Amenazas'!GL1</f>
        <v>Comunidad 192</v>
      </c>
      <c r="GM1" s="124" t="str">
        <f>+'1. Amenazas'!GM1</f>
        <v>Comunidad 193</v>
      </c>
      <c r="GN1" s="124" t="str">
        <f>+'1. Amenazas'!GN1</f>
        <v>Comunidad 194</v>
      </c>
      <c r="GO1" s="124" t="str">
        <f>+'1. Amenazas'!GO1</f>
        <v>Comunidad 195</v>
      </c>
      <c r="GP1" s="124" t="str">
        <f>+'1. Amenazas'!GP1</f>
        <v>Comunidad 196</v>
      </c>
      <c r="GQ1" s="124" t="str">
        <f>+'1. Amenazas'!GQ1</f>
        <v>Comunidad 197</v>
      </c>
      <c r="GR1" s="124" t="str">
        <f>+'1. Amenazas'!GR1</f>
        <v>Comunidad 198</v>
      </c>
      <c r="GS1" s="124" t="str">
        <f>+'1. Amenazas'!GS1</f>
        <v>Comunidad 199</v>
      </c>
      <c r="GT1" s="124" t="str">
        <f>+'1. Amenazas'!GT1</f>
        <v>Comunidad 200</v>
      </c>
      <c r="GU1" s="125" t="s">
        <v>58</v>
      </c>
      <c r="GV1" s="125" t="s">
        <v>14</v>
      </c>
      <c r="GW1" s="159" t="s">
        <v>58</v>
      </c>
      <c r="GX1" s="159" t="s">
        <v>14</v>
      </c>
      <c r="GY1" s="1"/>
      <c r="GZ1" s="1"/>
    </row>
    <row r="2" spans="1:210" s="155" customFormat="1" ht="20.25" thickTop="1" thickBot="1" x14ac:dyDescent="0.35">
      <c r="A2" s="156"/>
      <c r="B2" s="156"/>
      <c r="C2" s="49" t="s">
        <v>44</v>
      </c>
      <c r="D2" s="49" t="s">
        <v>44</v>
      </c>
      <c r="E2" s="49" t="s">
        <v>44</v>
      </c>
      <c r="F2" s="49" t="s">
        <v>44</v>
      </c>
      <c r="G2" s="49" t="s">
        <v>44</v>
      </c>
      <c r="H2" s="49" t="s">
        <v>44</v>
      </c>
      <c r="I2" s="49" t="s">
        <v>44</v>
      </c>
      <c r="J2" s="49" t="s">
        <v>44</v>
      </c>
      <c r="K2" s="49" t="s">
        <v>44</v>
      </c>
      <c r="L2" s="49" t="s">
        <v>44</v>
      </c>
      <c r="M2" s="49" t="s">
        <v>44</v>
      </c>
      <c r="N2" s="49" t="s">
        <v>44</v>
      </c>
      <c r="O2" s="49" t="s">
        <v>44</v>
      </c>
      <c r="P2" s="49" t="s">
        <v>44</v>
      </c>
      <c r="Q2" s="49" t="s">
        <v>44</v>
      </c>
      <c r="R2" s="49" t="s">
        <v>44</v>
      </c>
      <c r="S2" s="49" t="s">
        <v>44</v>
      </c>
      <c r="T2" s="49" t="s">
        <v>44</v>
      </c>
      <c r="U2" s="49" t="s">
        <v>44</v>
      </c>
      <c r="V2" s="49" t="s">
        <v>44</v>
      </c>
      <c r="W2" s="49" t="s">
        <v>44</v>
      </c>
      <c r="X2" s="49" t="s">
        <v>44</v>
      </c>
      <c r="Y2" s="49" t="s">
        <v>44</v>
      </c>
      <c r="Z2" s="49" t="s">
        <v>44</v>
      </c>
      <c r="AA2" s="49" t="s">
        <v>44</v>
      </c>
      <c r="AB2" s="49" t="s">
        <v>44</v>
      </c>
      <c r="AC2" s="49" t="s">
        <v>44</v>
      </c>
      <c r="AD2" s="49" t="s">
        <v>44</v>
      </c>
      <c r="AE2" s="49" t="s">
        <v>44</v>
      </c>
      <c r="AF2" s="49" t="s">
        <v>44</v>
      </c>
      <c r="AG2" s="49" t="s">
        <v>44</v>
      </c>
      <c r="AH2" s="49" t="s">
        <v>44</v>
      </c>
      <c r="AI2" s="49" t="s">
        <v>44</v>
      </c>
      <c r="AJ2" s="49" t="s">
        <v>44</v>
      </c>
      <c r="AK2" s="49" t="s">
        <v>44</v>
      </c>
      <c r="AL2" s="49" t="s">
        <v>44</v>
      </c>
      <c r="AM2" s="49" t="s">
        <v>44</v>
      </c>
      <c r="AN2" s="49" t="s">
        <v>44</v>
      </c>
      <c r="AO2" s="49" t="s">
        <v>44</v>
      </c>
      <c r="AP2" s="49" t="s">
        <v>44</v>
      </c>
      <c r="AQ2" s="49" t="s">
        <v>44</v>
      </c>
      <c r="AR2" s="49" t="s">
        <v>44</v>
      </c>
      <c r="AS2" s="49" t="s">
        <v>44</v>
      </c>
      <c r="AT2" s="49" t="s">
        <v>44</v>
      </c>
      <c r="AU2" s="49" t="s">
        <v>44</v>
      </c>
      <c r="AV2" s="49" t="s">
        <v>44</v>
      </c>
      <c r="AW2" s="49" t="s">
        <v>44</v>
      </c>
      <c r="AX2" s="49" t="s">
        <v>44</v>
      </c>
      <c r="AY2" s="49" t="s">
        <v>44</v>
      </c>
      <c r="AZ2" s="49" t="s">
        <v>44</v>
      </c>
      <c r="BA2" s="49" t="s">
        <v>44</v>
      </c>
      <c r="BB2" s="49" t="s">
        <v>44</v>
      </c>
      <c r="BC2" s="49" t="s">
        <v>44</v>
      </c>
      <c r="BD2" s="49" t="s">
        <v>44</v>
      </c>
      <c r="BE2" s="49" t="s">
        <v>44</v>
      </c>
      <c r="BF2" s="49" t="s">
        <v>44</v>
      </c>
      <c r="BG2" s="49" t="s">
        <v>44</v>
      </c>
      <c r="BH2" s="49" t="s">
        <v>44</v>
      </c>
      <c r="BI2" s="49" t="s">
        <v>44</v>
      </c>
      <c r="BJ2" s="49" t="s">
        <v>44</v>
      </c>
      <c r="BK2" s="49" t="s">
        <v>44</v>
      </c>
      <c r="BL2" s="49" t="s">
        <v>44</v>
      </c>
      <c r="BM2" s="49" t="s">
        <v>44</v>
      </c>
      <c r="BN2" s="49" t="s">
        <v>44</v>
      </c>
      <c r="BO2" s="49" t="s">
        <v>44</v>
      </c>
      <c r="BP2" s="49" t="s">
        <v>44</v>
      </c>
      <c r="BQ2" s="49" t="s">
        <v>44</v>
      </c>
      <c r="BR2" s="49" t="s">
        <v>44</v>
      </c>
      <c r="BS2" s="49" t="s">
        <v>44</v>
      </c>
      <c r="BT2" s="49" t="s">
        <v>44</v>
      </c>
      <c r="BU2" s="49" t="s">
        <v>44</v>
      </c>
      <c r="BV2" s="49" t="s">
        <v>44</v>
      </c>
      <c r="BW2" s="49" t="s">
        <v>44</v>
      </c>
      <c r="BX2" s="49" t="s">
        <v>44</v>
      </c>
      <c r="BY2" s="49" t="s">
        <v>44</v>
      </c>
      <c r="BZ2" s="49" t="s">
        <v>44</v>
      </c>
      <c r="CA2" s="49" t="s">
        <v>44</v>
      </c>
      <c r="CB2" s="49" t="s">
        <v>44</v>
      </c>
      <c r="CC2" s="49" t="s">
        <v>44</v>
      </c>
      <c r="CD2" s="49" t="s">
        <v>44</v>
      </c>
      <c r="CE2" s="49" t="s">
        <v>44</v>
      </c>
      <c r="CF2" s="49" t="s">
        <v>44</v>
      </c>
      <c r="CG2" s="49" t="s">
        <v>44</v>
      </c>
      <c r="CH2" s="49" t="s">
        <v>44</v>
      </c>
      <c r="CI2" s="49" t="s">
        <v>44</v>
      </c>
      <c r="CJ2" s="49" t="s">
        <v>44</v>
      </c>
      <c r="CK2" s="49" t="s">
        <v>44</v>
      </c>
      <c r="CL2" s="49" t="s">
        <v>44</v>
      </c>
      <c r="CM2" s="49" t="s">
        <v>44</v>
      </c>
      <c r="CN2" s="49" t="s">
        <v>44</v>
      </c>
      <c r="CO2" s="49" t="s">
        <v>44</v>
      </c>
      <c r="CP2" s="49" t="s">
        <v>44</v>
      </c>
      <c r="CQ2" s="49" t="s">
        <v>44</v>
      </c>
      <c r="CR2" s="49" t="s">
        <v>44</v>
      </c>
      <c r="CS2" s="49" t="s">
        <v>44</v>
      </c>
      <c r="CT2" s="49" t="s">
        <v>44</v>
      </c>
      <c r="CU2" s="49" t="s">
        <v>44</v>
      </c>
      <c r="CV2" s="49" t="s">
        <v>44</v>
      </c>
      <c r="CW2" s="49" t="s">
        <v>44</v>
      </c>
      <c r="CX2" s="49" t="s">
        <v>44</v>
      </c>
      <c r="CY2" s="49" t="s">
        <v>44</v>
      </c>
      <c r="CZ2" s="49" t="s">
        <v>44</v>
      </c>
      <c r="DA2" s="49" t="s">
        <v>44</v>
      </c>
      <c r="DB2" s="49" t="s">
        <v>44</v>
      </c>
      <c r="DC2" s="49" t="s">
        <v>44</v>
      </c>
      <c r="DD2" s="49" t="s">
        <v>44</v>
      </c>
      <c r="DE2" s="49" t="s">
        <v>44</v>
      </c>
      <c r="DF2" s="49" t="s">
        <v>44</v>
      </c>
      <c r="DG2" s="49" t="s">
        <v>44</v>
      </c>
      <c r="DH2" s="49" t="s">
        <v>44</v>
      </c>
      <c r="DI2" s="49" t="s">
        <v>44</v>
      </c>
      <c r="DJ2" s="49" t="s">
        <v>44</v>
      </c>
      <c r="DK2" s="49" t="s">
        <v>44</v>
      </c>
      <c r="DL2" s="49" t="s">
        <v>44</v>
      </c>
      <c r="DM2" s="49" t="s">
        <v>44</v>
      </c>
      <c r="DN2" s="49" t="s">
        <v>44</v>
      </c>
      <c r="DO2" s="49" t="s">
        <v>44</v>
      </c>
      <c r="DP2" s="49" t="s">
        <v>44</v>
      </c>
      <c r="DQ2" s="49" t="s">
        <v>44</v>
      </c>
      <c r="DR2" s="49" t="s">
        <v>44</v>
      </c>
      <c r="DS2" s="49" t="s">
        <v>44</v>
      </c>
      <c r="DT2" s="49" t="s">
        <v>44</v>
      </c>
      <c r="DU2" s="49" t="s">
        <v>44</v>
      </c>
      <c r="DV2" s="49" t="s">
        <v>44</v>
      </c>
      <c r="DW2" s="49" t="s">
        <v>44</v>
      </c>
      <c r="DX2" s="49" t="s">
        <v>44</v>
      </c>
      <c r="DY2" s="49" t="s">
        <v>44</v>
      </c>
      <c r="DZ2" s="49" t="s">
        <v>44</v>
      </c>
      <c r="EA2" s="49" t="s">
        <v>44</v>
      </c>
      <c r="EB2" s="49" t="s">
        <v>44</v>
      </c>
      <c r="EC2" s="49" t="s">
        <v>44</v>
      </c>
      <c r="ED2" s="49" t="s">
        <v>44</v>
      </c>
      <c r="EE2" s="49" t="s">
        <v>44</v>
      </c>
      <c r="EF2" s="49" t="s">
        <v>44</v>
      </c>
      <c r="EG2" s="49" t="s">
        <v>44</v>
      </c>
      <c r="EH2" s="49" t="s">
        <v>44</v>
      </c>
      <c r="EI2" s="49" t="s">
        <v>44</v>
      </c>
      <c r="EJ2" s="49" t="s">
        <v>44</v>
      </c>
      <c r="EK2" s="49" t="s">
        <v>44</v>
      </c>
      <c r="EL2" s="49" t="s">
        <v>44</v>
      </c>
      <c r="EM2" s="49" t="s">
        <v>44</v>
      </c>
      <c r="EN2" s="49" t="s">
        <v>44</v>
      </c>
      <c r="EO2" s="49" t="s">
        <v>44</v>
      </c>
      <c r="EP2" s="49" t="s">
        <v>44</v>
      </c>
      <c r="EQ2" s="49" t="s">
        <v>44</v>
      </c>
      <c r="ER2" s="49" t="s">
        <v>44</v>
      </c>
      <c r="ES2" s="49" t="s">
        <v>44</v>
      </c>
      <c r="ET2" s="49" t="s">
        <v>44</v>
      </c>
      <c r="EU2" s="49" t="s">
        <v>44</v>
      </c>
      <c r="EV2" s="49" t="s">
        <v>44</v>
      </c>
      <c r="EW2" s="49" t="s">
        <v>44</v>
      </c>
      <c r="EX2" s="49" t="s">
        <v>44</v>
      </c>
      <c r="EY2" s="49" t="s">
        <v>44</v>
      </c>
      <c r="EZ2" s="49" t="s">
        <v>44</v>
      </c>
      <c r="FA2" s="49" t="s">
        <v>44</v>
      </c>
      <c r="FB2" s="49" t="s">
        <v>44</v>
      </c>
      <c r="FC2" s="49" t="s">
        <v>44</v>
      </c>
      <c r="FD2" s="49" t="s">
        <v>44</v>
      </c>
      <c r="FE2" s="49" t="s">
        <v>44</v>
      </c>
      <c r="FF2" s="49" t="s">
        <v>44</v>
      </c>
      <c r="FG2" s="49" t="s">
        <v>44</v>
      </c>
      <c r="FH2" s="49" t="s">
        <v>44</v>
      </c>
      <c r="FI2" s="49" t="s">
        <v>44</v>
      </c>
      <c r="FJ2" s="49" t="s">
        <v>44</v>
      </c>
      <c r="FK2" s="49" t="s">
        <v>44</v>
      </c>
      <c r="FL2" s="49" t="s">
        <v>44</v>
      </c>
      <c r="FM2" s="49" t="s">
        <v>44</v>
      </c>
      <c r="FN2" s="49" t="s">
        <v>44</v>
      </c>
      <c r="FO2" s="49" t="s">
        <v>44</v>
      </c>
      <c r="FP2" s="49" t="s">
        <v>44</v>
      </c>
      <c r="FQ2" s="49" t="s">
        <v>44</v>
      </c>
      <c r="FR2" s="49" t="s">
        <v>44</v>
      </c>
      <c r="FS2" s="49" t="s">
        <v>44</v>
      </c>
      <c r="FT2" s="49" t="s">
        <v>44</v>
      </c>
      <c r="FU2" s="49" t="s">
        <v>44</v>
      </c>
      <c r="FV2" s="49" t="s">
        <v>44</v>
      </c>
      <c r="FW2" s="49" t="s">
        <v>44</v>
      </c>
      <c r="FX2" s="49" t="s">
        <v>44</v>
      </c>
      <c r="FY2" s="49" t="s">
        <v>44</v>
      </c>
      <c r="FZ2" s="49" t="s">
        <v>44</v>
      </c>
      <c r="GA2" s="49" t="s">
        <v>44</v>
      </c>
      <c r="GB2" s="49" t="s">
        <v>44</v>
      </c>
      <c r="GC2" s="49" t="s">
        <v>44</v>
      </c>
      <c r="GD2" s="49" t="s">
        <v>44</v>
      </c>
      <c r="GE2" s="49" t="s">
        <v>44</v>
      </c>
      <c r="GF2" s="49" t="s">
        <v>44</v>
      </c>
      <c r="GG2" s="49" t="s">
        <v>44</v>
      </c>
      <c r="GH2" s="49" t="s">
        <v>44</v>
      </c>
      <c r="GI2" s="49" t="s">
        <v>44</v>
      </c>
      <c r="GJ2" s="49" t="s">
        <v>44</v>
      </c>
      <c r="GK2" s="49" t="s">
        <v>44</v>
      </c>
      <c r="GL2" s="49" t="s">
        <v>44</v>
      </c>
      <c r="GM2" s="49" t="s">
        <v>44</v>
      </c>
      <c r="GN2" s="49" t="s">
        <v>44</v>
      </c>
      <c r="GO2" s="49" t="s">
        <v>44</v>
      </c>
      <c r="GP2" s="49" t="s">
        <v>44</v>
      </c>
      <c r="GQ2" s="49" t="s">
        <v>44</v>
      </c>
      <c r="GR2" s="49" t="s">
        <v>44</v>
      </c>
      <c r="GS2" s="49" t="s">
        <v>44</v>
      </c>
      <c r="GT2" s="49" t="s">
        <v>44</v>
      </c>
      <c r="GU2" s="156"/>
      <c r="GV2" s="156"/>
      <c r="GW2" s="157"/>
      <c r="GX2" s="157"/>
      <c r="GY2" s="154"/>
      <c r="GZ2" s="154"/>
    </row>
    <row r="3" spans="1:210" ht="21" thickTop="1" thickBot="1" x14ac:dyDescent="0.45">
      <c r="A3" s="214" t="s">
        <v>8</v>
      </c>
      <c r="B3" s="58" t="str">
        <f>+'1. Amenazas'!B3</f>
        <v>Sismos y/o terremotos</v>
      </c>
      <c r="C3" s="59" t="str">
        <f>IF('1. Amenazas'!C3="","",+'1. Amenazas'!C3)</f>
        <v/>
      </c>
      <c r="D3" s="59" t="str">
        <f>IF('1. Amenazas'!D3="","",+'1. Amenazas'!D3)</f>
        <v/>
      </c>
      <c r="E3" s="59" t="str">
        <f>IF('1. Amenazas'!E3="","",+'1. Amenazas'!E3)</f>
        <v/>
      </c>
      <c r="F3" s="59" t="str">
        <f>IF('1. Amenazas'!F3="","",+'1. Amenazas'!F3)</f>
        <v/>
      </c>
      <c r="G3" s="59" t="str">
        <f>IF('1. Amenazas'!G3="","",+'1. Amenazas'!G3)</f>
        <v/>
      </c>
      <c r="H3" s="59" t="str">
        <f>IF('1. Amenazas'!H3="","",+'1. Amenazas'!H3)</f>
        <v/>
      </c>
      <c r="I3" s="59" t="str">
        <f>IF('1. Amenazas'!I3="","",+'1. Amenazas'!I3)</f>
        <v/>
      </c>
      <c r="J3" s="59" t="str">
        <f>IF('1. Amenazas'!J3="","",+'1. Amenazas'!J3)</f>
        <v/>
      </c>
      <c r="K3" s="59" t="str">
        <f>IF('1. Amenazas'!K3="","",+'1. Amenazas'!K3)</f>
        <v/>
      </c>
      <c r="L3" s="59" t="str">
        <f>IF('1. Amenazas'!L3="","",+'1. Amenazas'!L3)</f>
        <v/>
      </c>
      <c r="M3" s="59" t="str">
        <f>IF('1. Amenazas'!M3="","",+'1. Amenazas'!M3)</f>
        <v/>
      </c>
      <c r="N3" s="59" t="str">
        <f>IF('1. Amenazas'!N3="","",+'1. Amenazas'!N3)</f>
        <v/>
      </c>
      <c r="O3" s="59" t="str">
        <f>IF('1. Amenazas'!O3="","",+'1. Amenazas'!O3)</f>
        <v/>
      </c>
      <c r="P3" s="59" t="str">
        <f>IF('1. Amenazas'!P3="","",+'1. Amenazas'!P3)</f>
        <v/>
      </c>
      <c r="Q3" s="59" t="str">
        <f>IF('1. Amenazas'!Q3="","",+'1. Amenazas'!Q3)</f>
        <v/>
      </c>
      <c r="R3" s="59" t="str">
        <f>IF('1. Amenazas'!R3="","",+'1. Amenazas'!R3)</f>
        <v/>
      </c>
      <c r="S3" s="59" t="str">
        <f>IF('1. Amenazas'!S3="","",+'1. Amenazas'!S3)</f>
        <v/>
      </c>
      <c r="T3" s="59" t="str">
        <f>IF('1. Amenazas'!T3="","",+'1. Amenazas'!T3)</f>
        <v/>
      </c>
      <c r="U3" s="59" t="str">
        <f>IF('1. Amenazas'!U3="","",+'1. Amenazas'!U3)</f>
        <v/>
      </c>
      <c r="V3" s="59" t="str">
        <f>IF('1. Amenazas'!V3="","",+'1. Amenazas'!V3)</f>
        <v/>
      </c>
      <c r="W3" s="59" t="str">
        <f>IF('1. Amenazas'!W3="","",+'1. Amenazas'!W3)</f>
        <v/>
      </c>
      <c r="X3" s="59" t="str">
        <f>IF('1. Amenazas'!X3="","",+'1. Amenazas'!X3)</f>
        <v/>
      </c>
      <c r="Y3" s="59" t="str">
        <f>IF('1. Amenazas'!Y3="","",+'1. Amenazas'!Y3)</f>
        <v/>
      </c>
      <c r="Z3" s="59" t="str">
        <f>IF('1. Amenazas'!Z3="","",+'1. Amenazas'!Z3)</f>
        <v/>
      </c>
      <c r="AA3" s="59" t="str">
        <f>IF('1. Amenazas'!AA3="","",+'1. Amenazas'!AA3)</f>
        <v/>
      </c>
      <c r="AB3" s="59" t="str">
        <f>IF('1. Amenazas'!AB3="","",+'1. Amenazas'!AB3)</f>
        <v/>
      </c>
      <c r="AC3" s="59" t="str">
        <f>IF('1. Amenazas'!AC3="","",+'1. Amenazas'!AC3)</f>
        <v/>
      </c>
      <c r="AD3" s="59" t="str">
        <f>IF('1. Amenazas'!AD3="","",+'1. Amenazas'!AD3)</f>
        <v/>
      </c>
      <c r="AE3" s="59" t="str">
        <f>IF('1. Amenazas'!AE3="","",+'1. Amenazas'!AE3)</f>
        <v/>
      </c>
      <c r="AF3" s="59" t="str">
        <f>IF('1. Amenazas'!AF3="","",+'1. Amenazas'!AF3)</f>
        <v/>
      </c>
      <c r="AG3" s="59" t="str">
        <f>IF('1. Amenazas'!AG3="","",+'1. Amenazas'!AG3)</f>
        <v/>
      </c>
      <c r="AH3" s="59" t="str">
        <f>IF('1. Amenazas'!AH3="","",+'1. Amenazas'!AH3)</f>
        <v/>
      </c>
      <c r="AI3" s="59" t="str">
        <f>IF('1. Amenazas'!AI3="","",+'1. Amenazas'!AI3)</f>
        <v/>
      </c>
      <c r="AJ3" s="59" t="str">
        <f>IF('1. Amenazas'!AJ3="","",+'1. Amenazas'!AJ3)</f>
        <v/>
      </c>
      <c r="AK3" s="59" t="str">
        <f>IF('1. Amenazas'!AK3="","",+'1. Amenazas'!AK3)</f>
        <v/>
      </c>
      <c r="AL3" s="59" t="str">
        <f>IF('1. Amenazas'!AL3="","",+'1. Amenazas'!AL3)</f>
        <v/>
      </c>
      <c r="AM3" s="59" t="str">
        <f>IF('1. Amenazas'!AM3="","",+'1. Amenazas'!AM3)</f>
        <v/>
      </c>
      <c r="AN3" s="59" t="str">
        <f>IF('1. Amenazas'!AN3="","",+'1. Amenazas'!AN3)</f>
        <v/>
      </c>
      <c r="AO3" s="59" t="str">
        <f>IF('1. Amenazas'!AO3="","",+'1. Amenazas'!AO3)</f>
        <v/>
      </c>
      <c r="AP3" s="59" t="str">
        <f>IF('1. Amenazas'!AP3="","",+'1. Amenazas'!AP3)</f>
        <v/>
      </c>
      <c r="AQ3" s="59" t="str">
        <f>IF('1. Amenazas'!AQ3="","",+'1. Amenazas'!AQ3)</f>
        <v/>
      </c>
      <c r="AR3" s="59" t="str">
        <f>IF('1. Amenazas'!AR3="","",+'1. Amenazas'!AR3)</f>
        <v/>
      </c>
      <c r="AS3" s="59" t="str">
        <f>IF('1. Amenazas'!AS3="","",+'1. Amenazas'!AS3)</f>
        <v/>
      </c>
      <c r="AT3" s="59" t="str">
        <f>IF('1. Amenazas'!AT3="","",+'1. Amenazas'!AT3)</f>
        <v/>
      </c>
      <c r="AU3" s="59" t="str">
        <f>IF('1. Amenazas'!AU3="","",+'1. Amenazas'!AU3)</f>
        <v/>
      </c>
      <c r="AV3" s="59" t="str">
        <f>IF('1. Amenazas'!AV3="","",+'1. Amenazas'!AV3)</f>
        <v/>
      </c>
      <c r="AW3" s="59" t="str">
        <f>IF('1. Amenazas'!AW3="","",+'1. Amenazas'!AW3)</f>
        <v/>
      </c>
      <c r="AX3" s="59" t="str">
        <f>IF('1. Amenazas'!AX3="","",+'1. Amenazas'!AX3)</f>
        <v/>
      </c>
      <c r="AY3" s="59" t="str">
        <f>IF('1. Amenazas'!AY3="","",+'1. Amenazas'!AY3)</f>
        <v/>
      </c>
      <c r="AZ3" s="59" t="str">
        <f>IF('1. Amenazas'!AZ3="","",+'1. Amenazas'!AZ3)</f>
        <v/>
      </c>
      <c r="BA3" s="59" t="str">
        <f>IF('1. Amenazas'!BA3="","",+'1. Amenazas'!BA3)</f>
        <v/>
      </c>
      <c r="BB3" s="59" t="str">
        <f>IF('1. Amenazas'!BB3="","",+'1. Amenazas'!BB3)</f>
        <v/>
      </c>
      <c r="BC3" s="59" t="str">
        <f>IF('1. Amenazas'!BC3="","",+'1. Amenazas'!BC3)</f>
        <v/>
      </c>
      <c r="BD3" s="59" t="str">
        <f>IF('1. Amenazas'!BD3="","",+'1. Amenazas'!BD3)</f>
        <v/>
      </c>
      <c r="BE3" s="59" t="str">
        <f>IF('1. Amenazas'!BE3="","",+'1. Amenazas'!BE3)</f>
        <v/>
      </c>
      <c r="BF3" s="59" t="str">
        <f>IF('1. Amenazas'!BF3="","",+'1. Amenazas'!BF3)</f>
        <v/>
      </c>
      <c r="BG3" s="59" t="str">
        <f>IF('1. Amenazas'!BG3="","",+'1. Amenazas'!BG3)</f>
        <v/>
      </c>
      <c r="BH3" s="59" t="str">
        <f>IF('1. Amenazas'!BH3="","",+'1. Amenazas'!BH3)</f>
        <v/>
      </c>
      <c r="BI3" s="59" t="str">
        <f>IF('1. Amenazas'!BI3="","",+'1. Amenazas'!BI3)</f>
        <v/>
      </c>
      <c r="BJ3" s="59" t="str">
        <f>IF('1. Amenazas'!BJ3="","",+'1. Amenazas'!BJ3)</f>
        <v/>
      </c>
      <c r="BK3" s="59" t="str">
        <f>IF('1. Amenazas'!BK3="","",+'1. Amenazas'!BK3)</f>
        <v/>
      </c>
      <c r="BL3" s="59" t="str">
        <f>IF('1. Amenazas'!BL3="","",+'1. Amenazas'!BL3)</f>
        <v/>
      </c>
      <c r="BM3" s="59" t="str">
        <f>IF('1. Amenazas'!BM3="","",+'1. Amenazas'!BM3)</f>
        <v/>
      </c>
      <c r="BN3" s="59" t="str">
        <f>IF('1. Amenazas'!BN3="","",+'1. Amenazas'!BN3)</f>
        <v/>
      </c>
      <c r="BO3" s="59" t="str">
        <f>IF('1. Amenazas'!BO3="","",+'1. Amenazas'!BO3)</f>
        <v/>
      </c>
      <c r="BP3" s="59" t="str">
        <f>IF('1. Amenazas'!BP3="","",+'1. Amenazas'!BP3)</f>
        <v/>
      </c>
      <c r="BQ3" s="59" t="str">
        <f>IF('1. Amenazas'!BQ3="","",+'1. Amenazas'!BQ3)</f>
        <v/>
      </c>
      <c r="BR3" s="59" t="str">
        <f>IF('1. Amenazas'!BR3="","",+'1. Amenazas'!BR3)</f>
        <v/>
      </c>
      <c r="BS3" s="59" t="str">
        <f>IF('1. Amenazas'!BS3="","",+'1. Amenazas'!BS3)</f>
        <v/>
      </c>
      <c r="BT3" s="59" t="str">
        <f>IF('1. Amenazas'!BT3="","",+'1. Amenazas'!BT3)</f>
        <v/>
      </c>
      <c r="BU3" s="59" t="str">
        <f>IF('1. Amenazas'!BU3="","",+'1. Amenazas'!BU3)</f>
        <v/>
      </c>
      <c r="BV3" s="59" t="str">
        <f>IF('1. Amenazas'!BV3="","",+'1. Amenazas'!BV3)</f>
        <v/>
      </c>
      <c r="BW3" s="59" t="str">
        <f>IF('1. Amenazas'!BW3="","",+'1. Amenazas'!BW3)</f>
        <v/>
      </c>
      <c r="BX3" s="59" t="str">
        <f>IF('1. Amenazas'!BX3="","",+'1. Amenazas'!BX3)</f>
        <v/>
      </c>
      <c r="BY3" s="59" t="str">
        <f>IF('1. Amenazas'!BY3="","",+'1. Amenazas'!BY3)</f>
        <v/>
      </c>
      <c r="BZ3" s="59" t="str">
        <f>IF('1. Amenazas'!BZ3="","",+'1. Amenazas'!BZ3)</f>
        <v/>
      </c>
      <c r="CA3" s="59" t="str">
        <f>IF('1. Amenazas'!CA3="","",+'1. Amenazas'!CA3)</f>
        <v/>
      </c>
      <c r="CB3" s="59" t="str">
        <f>IF('1. Amenazas'!CB3="","",+'1. Amenazas'!CB3)</f>
        <v/>
      </c>
      <c r="CC3" s="59" t="str">
        <f>IF('1. Amenazas'!CC3="","",+'1. Amenazas'!CC3)</f>
        <v/>
      </c>
      <c r="CD3" s="59" t="str">
        <f>IF('1. Amenazas'!CD3="","",+'1. Amenazas'!CD3)</f>
        <v/>
      </c>
      <c r="CE3" s="59" t="str">
        <f>IF('1. Amenazas'!CE3="","",+'1. Amenazas'!CE3)</f>
        <v/>
      </c>
      <c r="CF3" s="59" t="str">
        <f>IF('1. Amenazas'!CF3="","",+'1. Amenazas'!CF3)</f>
        <v/>
      </c>
      <c r="CG3" s="59" t="str">
        <f>IF('1. Amenazas'!CG3="","",+'1. Amenazas'!CG3)</f>
        <v/>
      </c>
      <c r="CH3" s="59" t="str">
        <f>IF('1. Amenazas'!CH3="","",+'1. Amenazas'!CH3)</f>
        <v/>
      </c>
      <c r="CI3" s="59" t="str">
        <f>IF('1. Amenazas'!CI3="","",+'1. Amenazas'!CI3)</f>
        <v/>
      </c>
      <c r="CJ3" s="59" t="str">
        <f>IF('1. Amenazas'!CJ3="","",+'1. Amenazas'!CJ3)</f>
        <v/>
      </c>
      <c r="CK3" s="59" t="str">
        <f>IF('1. Amenazas'!CK3="","",+'1. Amenazas'!CK3)</f>
        <v/>
      </c>
      <c r="CL3" s="59" t="str">
        <f>IF('1. Amenazas'!CL3="","",+'1. Amenazas'!CL3)</f>
        <v/>
      </c>
      <c r="CM3" s="59" t="str">
        <f>IF('1. Amenazas'!CM3="","",+'1. Amenazas'!CM3)</f>
        <v/>
      </c>
      <c r="CN3" s="59" t="str">
        <f>IF('1. Amenazas'!CN3="","",+'1. Amenazas'!CN3)</f>
        <v/>
      </c>
      <c r="CO3" s="59" t="str">
        <f>IF('1. Amenazas'!CO3="","",+'1. Amenazas'!CO3)</f>
        <v/>
      </c>
      <c r="CP3" s="59" t="str">
        <f>IF('1. Amenazas'!CP3="","",+'1. Amenazas'!CP3)</f>
        <v/>
      </c>
      <c r="CQ3" s="59" t="str">
        <f>IF('1. Amenazas'!CQ3="","",+'1. Amenazas'!CQ3)</f>
        <v/>
      </c>
      <c r="CR3" s="59" t="str">
        <f>IF('1. Amenazas'!CR3="","",+'1. Amenazas'!CR3)</f>
        <v/>
      </c>
      <c r="CS3" s="59" t="str">
        <f>IF('1. Amenazas'!CS3="","",+'1. Amenazas'!CS3)</f>
        <v/>
      </c>
      <c r="CT3" s="59" t="str">
        <f>IF('1. Amenazas'!CT3="","",+'1. Amenazas'!CT3)</f>
        <v/>
      </c>
      <c r="CU3" s="59" t="str">
        <f>IF('1. Amenazas'!CU3="","",+'1. Amenazas'!CU3)</f>
        <v/>
      </c>
      <c r="CV3" s="59" t="str">
        <f>IF('1. Amenazas'!CV3="","",+'1. Amenazas'!CV3)</f>
        <v/>
      </c>
      <c r="CW3" s="59" t="str">
        <f>IF('1. Amenazas'!CW3="","",+'1. Amenazas'!CW3)</f>
        <v/>
      </c>
      <c r="CX3" s="59" t="str">
        <f>IF('1. Amenazas'!CX3="","",+'1. Amenazas'!CX3)</f>
        <v/>
      </c>
      <c r="CY3" s="59" t="str">
        <f>IF('1. Amenazas'!CY3="","",+'1. Amenazas'!CY3)</f>
        <v/>
      </c>
      <c r="CZ3" s="59" t="str">
        <f>IF('1. Amenazas'!CZ3="","",+'1. Amenazas'!CZ3)</f>
        <v/>
      </c>
      <c r="DA3" s="59" t="str">
        <f>IF('1. Amenazas'!DA3="","",+'1. Amenazas'!DA3)</f>
        <v/>
      </c>
      <c r="DB3" s="59" t="str">
        <f>IF('1. Amenazas'!DB3="","",+'1. Amenazas'!DB3)</f>
        <v/>
      </c>
      <c r="DC3" s="59" t="str">
        <f>IF('1. Amenazas'!DC3="","",+'1. Amenazas'!DC3)</f>
        <v/>
      </c>
      <c r="DD3" s="59" t="str">
        <f>IF('1. Amenazas'!DD3="","",+'1. Amenazas'!DD3)</f>
        <v/>
      </c>
      <c r="DE3" s="59" t="str">
        <f>IF('1. Amenazas'!DE3="","",+'1. Amenazas'!DE3)</f>
        <v/>
      </c>
      <c r="DF3" s="59" t="str">
        <f>IF('1. Amenazas'!DF3="","",+'1. Amenazas'!DF3)</f>
        <v/>
      </c>
      <c r="DG3" s="59" t="str">
        <f>IF('1. Amenazas'!DG3="","",+'1. Amenazas'!DG3)</f>
        <v/>
      </c>
      <c r="DH3" s="59" t="str">
        <f>IF('1. Amenazas'!DH3="","",+'1. Amenazas'!DH3)</f>
        <v/>
      </c>
      <c r="DI3" s="59" t="str">
        <f>IF('1. Amenazas'!DI3="","",+'1. Amenazas'!DI3)</f>
        <v/>
      </c>
      <c r="DJ3" s="59" t="str">
        <f>IF('1. Amenazas'!DJ3="","",+'1. Amenazas'!DJ3)</f>
        <v/>
      </c>
      <c r="DK3" s="59" t="str">
        <f>IF('1. Amenazas'!DK3="","",+'1. Amenazas'!DK3)</f>
        <v/>
      </c>
      <c r="DL3" s="59" t="str">
        <f>IF('1. Amenazas'!DL3="","",+'1. Amenazas'!DL3)</f>
        <v/>
      </c>
      <c r="DM3" s="59" t="str">
        <f>IF('1. Amenazas'!DM3="","",+'1. Amenazas'!DM3)</f>
        <v/>
      </c>
      <c r="DN3" s="59" t="str">
        <f>IF('1. Amenazas'!DN3="","",+'1. Amenazas'!DN3)</f>
        <v/>
      </c>
      <c r="DO3" s="59" t="str">
        <f>IF('1. Amenazas'!DO3="","",+'1. Amenazas'!DO3)</f>
        <v/>
      </c>
      <c r="DP3" s="59" t="str">
        <f>IF('1. Amenazas'!DP3="","",+'1. Amenazas'!DP3)</f>
        <v/>
      </c>
      <c r="DQ3" s="59" t="str">
        <f>IF('1. Amenazas'!DQ3="","",+'1. Amenazas'!DQ3)</f>
        <v/>
      </c>
      <c r="DR3" s="59" t="str">
        <f>IF('1. Amenazas'!DR3="","",+'1. Amenazas'!DR3)</f>
        <v/>
      </c>
      <c r="DS3" s="59" t="str">
        <f>IF('1. Amenazas'!DS3="","",+'1. Amenazas'!DS3)</f>
        <v/>
      </c>
      <c r="DT3" s="59" t="str">
        <f>IF('1. Amenazas'!DT3="","",+'1. Amenazas'!DT3)</f>
        <v/>
      </c>
      <c r="DU3" s="59" t="str">
        <f>IF('1. Amenazas'!DU3="","",+'1. Amenazas'!DU3)</f>
        <v/>
      </c>
      <c r="DV3" s="59" t="str">
        <f>IF('1. Amenazas'!DV3="","",+'1. Amenazas'!DV3)</f>
        <v/>
      </c>
      <c r="DW3" s="59" t="str">
        <f>IF('1. Amenazas'!DW3="","",+'1. Amenazas'!DW3)</f>
        <v/>
      </c>
      <c r="DX3" s="59" t="str">
        <f>IF('1. Amenazas'!DX3="","",+'1. Amenazas'!DX3)</f>
        <v/>
      </c>
      <c r="DY3" s="59" t="str">
        <f>IF('1. Amenazas'!DY3="","",+'1. Amenazas'!DY3)</f>
        <v/>
      </c>
      <c r="DZ3" s="59" t="str">
        <f>IF('1. Amenazas'!DZ3="","",+'1. Amenazas'!DZ3)</f>
        <v/>
      </c>
      <c r="EA3" s="59" t="str">
        <f>IF('1. Amenazas'!EA3="","",+'1. Amenazas'!EA3)</f>
        <v/>
      </c>
      <c r="EB3" s="59" t="str">
        <f>IF('1. Amenazas'!EB3="","",+'1. Amenazas'!EB3)</f>
        <v/>
      </c>
      <c r="EC3" s="59" t="str">
        <f>IF('1. Amenazas'!EC3="","",+'1. Amenazas'!EC3)</f>
        <v/>
      </c>
      <c r="ED3" s="59" t="str">
        <f>IF('1. Amenazas'!ED3="","",+'1. Amenazas'!ED3)</f>
        <v/>
      </c>
      <c r="EE3" s="59" t="str">
        <f>IF('1. Amenazas'!EE3="","",+'1. Amenazas'!EE3)</f>
        <v/>
      </c>
      <c r="EF3" s="59" t="str">
        <f>IF('1. Amenazas'!EF3="","",+'1. Amenazas'!EF3)</f>
        <v/>
      </c>
      <c r="EG3" s="59" t="str">
        <f>IF('1. Amenazas'!EG3="","",+'1. Amenazas'!EG3)</f>
        <v/>
      </c>
      <c r="EH3" s="59" t="str">
        <f>IF('1. Amenazas'!EH3="","",+'1. Amenazas'!EH3)</f>
        <v/>
      </c>
      <c r="EI3" s="59" t="str">
        <f>IF('1. Amenazas'!EI3="","",+'1. Amenazas'!EI3)</f>
        <v/>
      </c>
      <c r="EJ3" s="59" t="str">
        <f>IF('1. Amenazas'!EJ3="","",+'1. Amenazas'!EJ3)</f>
        <v/>
      </c>
      <c r="EK3" s="59" t="str">
        <f>IF('1. Amenazas'!EK3="","",+'1. Amenazas'!EK3)</f>
        <v/>
      </c>
      <c r="EL3" s="59" t="str">
        <f>IF('1. Amenazas'!EL3="","",+'1. Amenazas'!EL3)</f>
        <v/>
      </c>
      <c r="EM3" s="59" t="str">
        <f>IF('1. Amenazas'!EM3="","",+'1. Amenazas'!EM3)</f>
        <v/>
      </c>
      <c r="EN3" s="59" t="str">
        <f>IF('1. Amenazas'!EN3="","",+'1. Amenazas'!EN3)</f>
        <v/>
      </c>
      <c r="EO3" s="59" t="str">
        <f>IF('1. Amenazas'!EO3="","",+'1. Amenazas'!EO3)</f>
        <v/>
      </c>
      <c r="EP3" s="59" t="str">
        <f>IF('1. Amenazas'!EP3="","",+'1. Amenazas'!EP3)</f>
        <v/>
      </c>
      <c r="EQ3" s="59" t="str">
        <f>IF('1. Amenazas'!EQ3="","",+'1. Amenazas'!EQ3)</f>
        <v/>
      </c>
      <c r="ER3" s="59" t="str">
        <f>IF('1. Amenazas'!ER3="","",+'1. Amenazas'!ER3)</f>
        <v/>
      </c>
      <c r="ES3" s="59" t="str">
        <f>IF('1. Amenazas'!ES3="","",+'1. Amenazas'!ES3)</f>
        <v/>
      </c>
      <c r="ET3" s="59" t="str">
        <f>IF('1. Amenazas'!ET3="","",+'1. Amenazas'!ET3)</f>
        <v/>
      </c>
      <c r="EU3" s="59" t="str">
        <f>IF('1. Amenazas'!EU3="","",+'1. Amenazas'!EU3)</f>
        <v/>
      </c>
      <c r="EV3" s="59" t="str">
        <f>IF('1. Amenazas'!EV3="","",+'1. Amenazas'!EV3)</f>
        <v/>
      </c>
      <c r="EW3" s="59" t="str">
        <f>IF('1. Amenazas'!EW3="","",+'1. Amenazas'!EW3)</f>
        <v/>
      </c>
      <c r="EX3" s="59" t="str">
        <f>IF('1. Amenazas'!EX3="","",+'1. Amenazas'!EX3)</f>
        <v/>
      </c>
      <c r="EY3" s="59" t="str">
        <f>IF('1. Amenazas'!EY3="","",+'1. Amenazas'!EY3)</f>
        <v/>
      </c>
      <c r="EZ3" s="59" t="str">
        <f>IF('1. Amenazas'!EZ3="","",+'1. Amenazas'!EZ3)</f>
        <v/>
      </c>
      <c r="FA3" s="59" t="str">
        <f>IF('1. Amenazas'!FA3="","",+'1. Amenazas'!FA3)</f>
        <v/>
      </c>
      <c r="FB3" s="59" t="str">
        <f>IF('1. Amenazas'!FB3="","",+'1. Amenazas'!FB3)</f>
        <v/>
      </c>
      <c r="FC3" s="59" t="str">
        <f>IF('1. Amenazas'!FC3="","",+'1. Amenazas'!FC3)</f>
        <v/>
      </c>
      <c r="FD3" s="59" t="str">
        <f>IF('1. Amenazas'!FD3="","",+'1. Amenazas'!FD3)</f>
        <v/>
      </c>
      <c r="FE3" s="59" t="str">
        <f>IF('1. Amenazas'!FE3="","",+'1. Amenazas'!FE3)</f>
        <v/>
      </c>
      <c r="FF3" s="59" t="str">
        <f>IF('1. Amenazas'!FF3="","",+'1. Amenazas'!FF3)</f>
        <v/>
      </c>
      <c r="FG3" s="59" t="str">
        <f>IF('1. Amenazas'!FG3="","",+'1. Amenazas'!FG3)</f>
        <v/>
      </c>
      <c r="FH3" s="59" t="str">
        <f>IF('1. Amenazas'!FH3="","",+'1. Amenazas'!FH3)</f>
        <v/>
      </c>
      <c r="FI3" s="59" t="str">
        <f>IF('1. Amenazas'!FI3="","",+'1. Amenazas'!FI3)</f>
        <v/>
      </c>
      <c r="FJ3" s="59" t="str">
        <f>IF('1. Amenazas'!FJ3="","",+'1. Amenazas'!FJ3)</f>
        <v/>
      </c>
      <c r="FK3" s="59" t="str">
        <f>IF('1. Amenazas'!FK3="","",+'1. Amenazas'!FK3)</f>
        <v/>
      </c>
      <c r="FL3" s="59" t="str">
        <f>IF('1. Amenazas'!FL3="","",+'1. Amenazas'!FL3)</f>
        <v/>
      </c>
      <c r="FM3" s="59" t="str">
        <f>IF('1. Amenazas'!FM3="","",+'1. Amenazas'!FM3)</f>
        <v/>
      </c>
      <c r="FN3" s="59" t="str">
        <f>IF('1. Amenazas'!FN3="","",+'1. Amenazas'!FN3)</f>
        <v/>
      </c>
      <c r="FO3" s="59" t="str">
        <f>IF('1. Amenazas'!FO3="","",+'1. Amenazas'!FO3)</f>
        <v/>
      </c>
      <c r="FP3" s="59" t="str">
        <f>IF('1. Amenazas'!FP3="","",+'1. Amenazas'!FP3)</f>
        <v/>
      </c>
      <c r="FQ3" s="59" t="str">
        <f>IF('1. Amenazas'!FQ3="","",+'1. Amenazas'!FQ3)</f>
        <v/>
      </c>
      <c r="FR3" s="59" t="str">
        <f>IF('1. Amenazas'!FR3="","",+'1. Amenazas'!FR3)</f>
        <v/>
      </c>
      <c r="FS3" s="59" t="str">
        <f>IF('1. Amenazas'!FS3="","",+'1. Amenazas'!FS3)</f>
        <v/>
      </c>
      <c r="FT3" s="59" t="str">
        <f>IF('1. Amenazas'!FT3="","",+'1. Amenazas'!FT3)</f>
        <v/>
      </c>
      <c r="FU3" s="59" t="str">
        <f>IF('1. Amenazas'!FU3="","",+'1. Amenazas'!FU3)</f>
        <v/>
      </c>
      <c r="FV3" s="59" t="str">
        <f>IF('1. Amenazas'!FV3="","",+'1. Amenazas'!FV3)</f>
        <v/>
      </c>
      <c r="FW3" s="59" t="str">
        <f>IF('1. Amenazas'!FW3="","",+'1. Amenazas'!FW3)</f>
        <v/>
      </c>
      <c r="FX3" s="59" t="str">
        <f>IF('1. Amenazas'!FX3="","",+'1. Amenazas'!FX3)</f>
        <v/>
      </c>
      <c r="FY3" s="59" t="str">
        <f>IF('1. Amenazas'!FY3="","",+'1. Amenazas'!FY3)</f>
        <v/>
      </c>
      <c r="FZ3" s="59" t="str">
        <f>IF('1. Amenazas'!FZ3="","",+'1. Amenazas'!FZ3)</f>
        <v/>
      </c>
      <c r="GA3" s="59" t="str">
        <f>IF('1. Amenazas'!GA3="","",+'1. Amenazas'!GA3)</f>
        <v/>
      </c>
      <c r="GB3" s="59" t="str">
        <f>IF('1. Amenazas'!GB3="","",+'1. Amenazas'!GB3)</f>
        <v/>
      </c>
      <c r="GC3" s="59" t="str">
        <f>IF('1. Amenazas'!GC3="","",+'1. Amenazas'!GC3)</f>
        <v/>
      </c>
      <c r="GD3" s="59" t="str">
        <f>IF('1. Amenazas'!GD3="","",+'1. Amenazas'!GD3)</f>
        <v/>
      </c>
      <c r="GE3" s="59" t="str">
        <f>IF('1. Amenazas'!GE3="","",+'1. Amenazas'!GE3)</f>
        <v/>
      </c>
      <c r="GF3" s="59" t="str">
        <f>IF('1. Amenazas'!GF3="","",+'1. Amenazas'!GF3)</f>
        <v/>
      </c>
      <c r="GG3" s="59" t="str">
        <f>IF('1. Amenazas'!GG3="","",+'1. Amenazas'!GG3)</f>
        <v/>
      </c>
      <c r="GH3" s="59" t="str">
        <f>IF('1. Amenazas'!GH3="","",+'1. Amenazas'!GH3)</f>
        <v/>
      </c>
      <c r="GI3" s="59" t="str">
        <f>IF('1. Amenazas'!GI3="","",+'1. Amenazas'!GI3)</f>
        <v/>
      </c>
      <c r="GJ3" s="59" t="str">
        <f>IF('1. Amenazas'!GJ3="","",+'1. Amenazas'!GJ3)</f>
        <v/>
      </c>
      <c r="GK3" s="59"/>
      <c r="GL3" s="59" t="str">
        <f>IF('1. Amenazas'!GL3="","",+'1. Amenazas'!GL3)</f>
        <v/>
      </c>
      <c r="GM3" s="59" t="str">
        <f>IF('1. Amenazas'!GM3="","",+'1. Amenazas'!GM3)</f>
        <v/>
      </c>
      <c r="GN3" s="59" t="str">
        <f>IF('1. Amenazas'!GN3="","",+'1. Amenazas'!GN3)</f>
        <v/>
      </c>
      <c r="GO3" s="59" t="str">
        <f>IF('1. Amenazas'!GO3="","",+'1. Amenazas'!GO3)</f>
        <v/>
      </c>
      <c r="GP3" s="59" t="str">
        <f>IF('1. Amenazas'!GP3="","",+'1. Amenazas'!GP3)</f>
        <v/>
      </c>
      <c r="GQ3" s="59" t="str">
        <f>IF('1. Amenazas'!GQ3="","",+'1. Amenazas'!GQ3)</f>
        <v/>
      </c>
      <c r="GR3" s="59" t="str">
        <f>IF('1. Amenazas'!GR3="","",+'1. Amenazas'!GR3)</f>
        <v/>
      </c>
      <c r="GS3" s="59" t="str">
        <f>IF('1. Amenazas'!GS3="","",+'1. Amenazas'!GS3)</f>
        <v/>
      </c>
      <c r="GT3" s="63" t="str">
        <f>IF('1. Amenazas'!GT3="","",+'1. Amenazas'!GT3)</f>
        <v/>
      </c>
      <c r="GU3" s="60">
        <f>COUNTIFS(C3:GT3,"X")</f>
        <v>0</v>
      </c>
      <c r="GV3" s="69" t="e">
        <f>GU3/'CARACT DEL MUN'!$D$11</f>
        <v>#DIV/0!</v>
      </c>
      <c r="GW3" s="221">
        <f>SUM(GU3:GU11)</f>
        <v>0</v>
      </c>
      <c r="GX3" s="208" t="e">
        <f>GW3/$GW$39</f>
        <v>#DIV/0!</v>
      </c>
    </row>
    <row r="4" spans="1:210" ht="21" thickTop="1" thickBot="1" x14ac:dyDescent="0.45">
      <c r="A4" s="215"/>
      <c r="B4" s="58" t="str">
        <f>+'1. Amenazas'!B4</f>
        <v>Inundaciones</v>
      </c>
      <c r="C4" s="59" t="str">
        <f>IF('1. Amenazas'!C4="","",+'1. Amenazas'!C4)</f>
        <v/>
      </c>
      <c r="D4" s="59" t="str">
        <f>IF('1. Amenazas'!D4="","",+'1. Amenazas'!D4)</f>
        <v/>
      </c>
      <c r="E4" s="59" t="str">
        <f>IF('1. Amenazas'!E4="","",+'1. Amenazas'!E4)</f>
        <v/>
      </c>
      <c r="F4" s="59" t="str">
        <f>IF('1. Amenazas'!F4="","",+'1. Amenazas'!F4)</f>
        <v/>
      </c>
      <c r="G4" s="59" t="str">
        <f>IF('1. Amenazas'!G4="","",+'1. Amenazas'!G4)</f>
        <v/>
      </c>
      <c r="H4" s="59" t="str">
        <f>IF('1. Amenazas'!H4="","",+'1. Amenazas'!H4)</f>
        <v/>
      </c>
      <c r="I4" s="59" t="str">
        <f>IF('1. Amenazas'!I4="","",+'1. Amenazas'!I4)</f>
        <v/>
      </c>
      <c r="J4" s="59" t="str">
        <f>IF('1. Amenazas'!J4="","",+'1. Amenazas'!J4)</f>
        <v/>
      </c>
      <c r="K4" s="59" t="str">
        <f>IF('1. Amenazas'!K4="","",+'1. Amenazas'!K4)</f>
        <v/>
      </c>
      <c r="L4" s="59" t="str">
        <f>IF('1. Amenazas'!L4="","",+'1. Amenazas'!L4)</f>
        <v/>
      </c>
      <c r="M4" s="59"/>
      <c r="N4" s="59"/>
      <c r="O4" s="59"/>
      <c r="P4" s="59"/>
      <c r="Q4" s="59"/>
      <c r="R4" s="59"/>
      <c r="S4" s="59"/>
      <c r="T4" s="59"/>
      <c r="U4" s="59" t="str">
        <f>IF('1. Amenazas'!U4="","",+'1. Amenazas'!U4)</f>
        <v/>
      </c>
      <c r="V4" s="59" t="str">
        <f>IF('1. Amenazas'!V4="","",+'1. Amenazas'!V4)</f>
        <v/>
      </c>
      <c r="W4" s="59" t="str">
        <f>IF('1. Amenazas'!W4="","",+'1. Amenazas'!W4)</f>
        <v/>
      </c>
      <c r="X4" s="59" t="str">
        <f>IF('1. Amenazas'!X4="","",+'1. Amenazas'!X4)</f>
        <v/>
      </c>
      <c r="Y4" s="59" t="str">
        <f>IF('1. Amenazas'!Y4="","",+'1. Amenazas'!Y4)</f>
        <v/>
      </c>
      <c r="Z4" s="59" t="str">
        <f>IF('1. Amenazas'!Z4="","",+'1. Amenazas'!Z4)</f>
        <v/>
      </c>
      <c r="AA4" s="59" t="str">
        <f>IF('1. Amenazas'!AA4="","",+'1. Amenazas'!AA4)</f>
        <v/>
      </c>
      <c r="AB4" s="59" t="str">
        <f>IF('1. Amenazas'!AB4="","",+'1. Amenazas'!AB4)</f>
        <v/>
      </c>
      <c r="AC4" s="59" t="str">
        <f>IF('1. Amenazas'!AC4="","",+'1. Amenazas'!AC4)</f>
        <v/>
      </c>
      <c r="AD4" s="59" t="str">
        <f>IF('1. Amenazas'!AD4="","",+'1. Amenazas'!AD4)</f>
        <v/>
      </c>
      <c r="AE4" s="59" t="str">
        <f>IF('1. Amenazas'!AE4="","",+'1. Amenazas'!AE4)</f>
        <v/>
      </c>
      <c r="AF4" s="59" t="str">
        <f>IF('1. Amenazas'!AF4="","",+'1. Amenazas'!AF4)</f>
        <v/>
      </c>
      <c r="AG4" s="59" t="str">
        <f>IF('1. Amenazas'!AG4="","",+'1. Amenazas'!AG4)</f>
        <v/>
      </c>
      <c r="AH4" s="59" t="str">
        <f>IF('1. Amenazas'!AH4="","",+'1. Amenazas'!AH4)</f>
        <v/>
      </c>
      <c r="AI4" s="59" t="str">
        <f>IF('1. Amenazas'!AI4="","",+'1. Amenazas'!AI4)</f>
        <v/>
      </c>
      <c r="AJ4" s="59" t="str">
        <f>IF('1. Amenazas'!AJ4="","",+'1. Amenazas'!AJ4)</f>
        <v/>
      </c>
      <c r="AK4" s="59" t="str">
        <f>IF('1. Amenazas'!AK4="","",+'1. Amenazas'!AK4)</f>
        <v/>
      </c>
      <c r="AL4" s="59" t="str">
        <f>IF('1. Amenazas'!AL4="","",+'1. Amenazas'!AL4)</f>
        <v/>
      </c>
      <c r="AM4" s="59" t="str">
        <f>IF('1. Amenazas'!AM4="","",+'1. Amenazas'!AM4)</f>
        <v/>
      </c>
      <c r="AN4" s="59" t="str">
        <f>IF('1. Amenazas'!AN4="","",+'1. Amenazas'!AN4)</f>
        <v/>
      </c>
      <c r="AO4" s="59" t="str">
        <f>IF('1. Amenazas'!AO4="","",+'1. Amenazas'!AO4)</f>
        <v/>
      </c>
      <c r="AP4" s="59" t="str">
        <f>IF('1. Amenazas'!AP4="","",+'1. Amenazas'!AP4)</f>
        <v/>
      </c>
      <c r="AQ4" s="59" t="str">
        <f>IF('1. Amenazas'!AQ4="","",+'1. Amenazas'!AQ4)</f>
        <v/>
      </c>
      <c r="AR4" s="59" t="str">
        <f>IF('1. Amenazas'!AR4="","",+'1. Amenazas'!AR4)</f>
        <v/>
      </c>
      <c r="AS4" s="59" t="str">
        <f>IF('1. Amenazas'!AS4="","",+'1. Amenazas'!AS4)</f>
        <v/>
      </c>
      <c r="AT4" s="59" t="str">
        <f>IF('1. Amenazas'!AT4="","",+'1. Amenazas'!AT4)</f>
        <v/>
      </c>
      <c r="AU4" s="59" t="str">
        <f>IF('1. Amenazas'!AU4="","",+'1. Amenazas'!AU4)</f>
        <v/>
      </c>
      <c r="AV4" s="59" t="str">
        <f>IF('1. Amenazas'!AV4="","",+'1. Amenazas'!AV4)</f>
        <v/>
      </c>
      <c r="AW4" s="59" t="str">
        <f>IF('1. Amenazas'!AW4="","",+'1. Amenazas'!AW4)</f>
        <v/>
      </c>
      <c r="AX4" s="59" t="str">
        <f>IF('1. Amenazas'!AX4="","",+'1. Amenazas'!AX4)</f>
        <v/>
      </c>
      <c r="AY4" s="59" t="str">
        <f>IF('1. Amenazas'!AY4="","",+'1. Amenazas'!AY4)</f>
        <v/>
      </c>
      <c r="AZ4" s="59" t="str">
        <f>IF('1. Amenazas'!AZ4="","",+'1. Amenazas'!AZ4)</f>
        <v/>
      </c>
      <c r="BA4" s="59" t="str">
        <f>IF('1. Amenazas'!BA4="","",+'1. Amenazas'!BA4)</f>
        <v/>
      </c>
      <c r="BB4" s="59" t="str">
        <f>IF('1. Amenazas'!BB4="","",+'1. Amenazas'!BB4)</f>
        <v/>
      </c>
      <c r="BC4" s="42" t="str">
        <f>IF('1. Amenazas'!BC4="","",+'1. Amenazas'!BC4)</f>
        <v/>
      </c>
      <c r="BD4" s="42" t="str">
        <f>IF('1. Amenazas'!BD4="","",+'1. Amenazas'!BD4)</f>
        <v/>
      </c>
      <c r="BE4" s="42" t="str">
        <f>IF('1. Amenazas'!BE4="","",+'1. Amenazas'!BE4)</f>
        <v/>
      </c>
      <c r="BF4" s="42" t="str">
        <f>IF('1. Amenazas'!BF4="","",+'1. Amenazas'!BF4)</f>
        <v/>
      </c>
      <c r="BG4" s="42" t="str">
        <f>IF('1. Amenazas'!BG4="","",+'1. Amenazas'!BG4)</f>
        <v/>
      </c>
      <c r="BH4" s="42" t="str">
        <f>IF('1. Amenazas'!BH4="","",+'1. Amenazas'!BH4)</f>
        <v/>
      </c>
      <c r="BI4" s="42" t="str">
        <f>IF('1. Amenazas'!BI4="","",+'1. Amenazas'!BI4)</f>
        <v/>
      </c>
      <c r="BJ4" s="42" t="str">
        <f>IF('1. Amenazas'!BJ4="","",+'1. Amenazas'!BJ4)</f>
        <v/>
      </c>
      <c r="BK4" s="42" t="str">
        <f>IF('1. Amenazas'!BK4="","",+'1. Amenazas'!BK4)</f>
        <v/>
      </c>
      <c r="BL4" s="42" t="str">
        <f>IF('1. Amenazas'!BL4="","",+'1. Amenazas'!BL4)</f>
        <v/>
      </c>
      <c r="BM4" s="42" t="str">
        <f>IF('1. Amenazas'!BM4="","",+'1. Amenazas'!BM4)</f>
        <v/>
      </c>
      <c r="BN4" s="42" t="str">
        <f>IF('1. Amenazas'!BN4="","",+'1. Amenazas'!BN4)</f>
        <v/>
      </c>
      <c r="BO4" s="42" t="str">
        <f>IF('1. Amenazas'!BO4="","",+'1. Amenazas'!BO4)</f>
        <v/>
      </c>
      <c r="BP4" s="42" t="str">
        <f>IF('1. Amenazas'!BP4="","",+'1. Amenazas'!BP4)</f>
        <v/>
      </c>
      <c r="BQ4" s="42" t="str">
        <f>IF('1. Amenazas'!BQ4="","",+'1. Amenazas'!BQ4)</f>
        <v/>
      </c>
      <c r="BR4" s="42" t="str">
        <f>IF('1. Amenazas'!BR4="","",+'1. Amenazas'!BR4)</f>
        <v/>
      </c>
      <c r="BS4" s="42" t="str">
        <f>IF('1. Amenazas'!BS4="","",+'1. Amenazas'!BS4)</f>
        <v/>
      </c>
      <c r="BT4" s="42" t="str">
        <f>IF('1. Amenazas'!BT4="","",+'1. Amenazas'!BT4)</f>
        <v/>
      </c>
      <c r="BU4" s="42" t="str">
        <f>IF('1. Amenazas'!BU4="","",+'1. Amenazas'!BU4)</f>
        <v/>
      </c>
      <c r="BV4" s="42" t="str">
        <f>IF('1. Amenazas'!BV4="","",+'1. Amenazas'!BV4)</f>
        <v/>
      </c>
      <c r="BW4" s="42" t="str">
        <f>IF('1. Amenazas'!BW4="","",+'1. Amenazas'!BW4)</f>
        <v/>
      </c>
      <c r="BX4" s="42" t="str">
        <f>IF('1. Amenazas'!BX4="","",+'1. Amenazas'!BX4)</f>
        <v/>
      </c>
      <c r="BY4" s="42" t="str">
        <f>IF('1. Amenazas'!BY4="","",+'1. Amenazas'!BY4)</f>
        <v/>
      </c>
      <c r="BZ4" s="42" t="str">
        <f>IF('1. Amenazas'!BZ4="","",+'1. Amenazas'!BZ4)</f>
        <v/>
      </c>
      <c r="CA4" s="42" t="str">
        <f>IF('1. Amenazas'!CA4="","",+'1. Amenazas'!CA4)</f>
        <v/>
      </c>
      <c r="CB4" s="42" t="str">
        <f>IF('1. Amenazas'!CB4="","",+'1. Amenazas'!CB4)</f>
        <v/>
      </c>
      <c r="CC4" s="42" t="str">
        <f>IF('1. Amenazas'!CC4="","",+'1. Amenazas'!CC4)</f>
        <v/>
      </c>
      <c r="CD4" s="42" t="str">
        <f>IF('1. Amenazas'!CD4="","",+'1. Amenazas'!CD4)</f>
        <v/>
      </c>
      <c r="CE4" s="42" t="str">
        <f>IF('1. Amenazas'!CE4="","",+'1. Amenazas'!CE4)</f>
        <v/>
      </c>
      <c r="CF4" s="42" t="str">
        <f>IF('1. Amenazas'!CF4="","",+'1. Amenazas'!CF4)</f>
        <v/>
      </c>
      <c r="CG4" s="42" t="str">
        <f>IF('1. Amenazas'!CG4="","",+'1. Amenazas'!CG4)</f>
        <v/>
      </c>
      <c r="CH4" s="42" t="str">
        <f>IF('1. Amenazas'!CH4="","",+'1. Amenazas'!CH4)</f>
        <v/>
      </c>
      <c r="CI4" s="42" t="str">
        <f>IF('1. Amenazas'!CI4="","",+'1. Amenazas'!CI4)</f>
        <v/>
      </c>
      <c r="CJ4" s="42" t="str">
        <f>IF('1. Amenazas'!CJ4="","",+'1. Amenazas'!CJ4)</f>
        <v/>
      </c>
      <c r="CK4" s="42" t="str">
        <f>IF('1. Amenazas'!CK4="","",+'1. Amenazas'!CK4)</f>
        <v/>
      </c>
      <c r="CL4" s="42" t="str">
        <f>IF('1. Amenazas'!CL4="","",+'1. Amenazas'!CL4)</f>
        <v/>
      </c>
      <c r="CM4" s="42" t="str">
        <f>IF('1. Amenazas'!CM4="","",+'1. Amenazas'!CM4)</f>
        <v/>
      </c>
      <c r="CN4" s="42" t="str">
        <f>IF('1. Amenazas'!CN4="","",+'1. Amenazas'!CN4)</f>
        <v/>
      </c>
      <c r="CO4" s="42" t="str">
        <f>IF('1. Amenazas'!CO4="","",+'1. Amenazas'!CO4)</f>
        <v/>
      </c>
      <c r="CP4" s="42" t="str">
        <f>IF('1. Amenazas'!CP4="","",+'1. Amenazas'!CP4)</f>
        <v/>
      </c>
      <c r="CQ4" s="42" t="str">
        <f>IF('1. Amenazas'!CQ4="","",+'1. Amenazas'!CQ4)</f>
        <v/>
      </c>
      <c r="CR4" s="42" t="str">
        <f>IF('1. Amenazas'!CR4="","",+'1. Amenazas'!CR4)</f>
        <v/>
      </c>
      <c r="CS4" s="42" t="str">
        <f>IF('1. Amenazas'!CS4="","",+'1. Amenazas'!CS4)</f>
        <v/>
      </c>
      <c r="CT4" s="42" t="str">
        <f>IF('1. Amenazas'!CT4="","",+'1. Amenazas'!CT4)</f>
        <v/>
      </c>
      <c r="CU4" s="42" t="str">
        <f>IF('1. Amenazas'!CU4="","",+'1. Amenazas'!CU4)</f>
        <v/>
      </c>
      <c r="CV4" s="42" t="str">
        <f>IF('1. Amenazas'!CV4="","",+'1. Amenazas'!CV4)</f>
        <v/>
      </c>
      <c r="CW4" s="42" t="str">
        <f>IF('1. Amenazas'!CW4="","",+'1. Amenazas'!CW4)</f>
        <v/>
      </c>
      <c r="CX4" s="42" t="str">
        <f>IF('1. Amenazas'!CX4="","",+'1. Amenazas'!CX4)</f>
        <v/>
      </c>
      <c r="CY4" s="42" t="str">
        <f>IF('1. Amenazas'!CY4="","",+'1. Amenazas'!CY4)</f>
        <v/>
      </c>
      <c r="CZ4" s="42" t="str">
        <f>IF('1. Amenazas'!CZ4="","",+'1. Amenazas'!CZ4)</f>
        <v/>
      </c>
      <c r="DA4" s="42" t="str">
        <f>IF('1. Amenazas'!DA4="","",+'1. Amenazas'!DA4)</f>
        <v/>
      </c>
      <c r="DB4" s="42" t="str">
        <f>IF('1. Amenazas'!DB4="","",+'1. Amenazas'!DB4)</f>
        <v/>
      </c>
      <c r="DC4" s="42" t="str">
        <f>IF('1. Amenazas'!DC4="","",+'1. Amenazas'!DC4)</f>
        <v/>
      </c>
      <c r="DD4" s="42" t="str">
        <f>IF('1. Amenazas'!DD4="","",+'1. Amenazas'!DD4)</f>
        <v/>
      </c>
      <c r="DE4" s="42" t="str">
        <f>IF('1. Amenazas'!DE4="","",+'1. Amenazas'!DE4)</f>
        <v/>
      </c>
      <c r="DF4" s="42" t="str">
        <f>IF('1. Amenazas'!DF4="","",+'1. Amenazas'!DF4)</f>
        <v/>
      </c>
      <c r="DG4" s="42" t="str">
        <f>IF('1. Amenazas'!DG4="","",+'1. Amenazas'!DG4)</f>
        <v/>
      </c>
      <c r="DH4" s="42" t="str">
        <f>IF('1. Amenazas'!DH4="","",+'1. Amenazas'!DH4)</f>
        <v/>
      </c>
      <c r="DI4" s="42" t="str">
        <f>IF('1. Amenazas'!DI4="","",+'1. Amenazas'!DI4)</f>
        <v/>
      </c>
      <c r="DJ4" s="42" t="str">
        <f>IF('1. Amenazas'!DJ4="","",+'1. Amenazas'!DJ4)</f>
        <v/>
      </c>
      <c r="DK4" s="42" t="str">
        <f>IF('1. Amenazas'!DK4="","",+'1. Amenazas'!DK4)</f>
        <v/>
      </c>
      <c r="DL4" s="42" t="str">
        <f>IF('1. Amenazas'!DL4="","",+'1. Amenazas'!DL4)</f>
        <v/>
      </c>
      <c r="DM4" s="42" t="str">
        <f>IF('1. Amenazas'!DM4="","",+'1. Amenazas'!DM4)</f>
        <v/>
      </c>
      <c r="DN4" s="42" t="str">
        <f>IF('1. Amenazas'!DN4="","",+'1. Amenazas'!DN4)</f>
        <v/>
      </c>
      <c r="DO4" s="42" t="str">
        <f>IF('1. Amenazas'!DO4="","",+'1. Amenazas'!DO4)</f>
        <v/>
      </c>
      <c r="DP4" s="42" t="str">
        <f>IF('1. Amenazas'!DP4="","",+'1. Amenazas'!DP4)</f>
        <v/>
      </c>
      <c r="DQ4" s="42" t="str">
        <f>IF('1. Amenazas'!DQ4="","",+'1. Amenazas'!DQ4)</f>
        <v/>
      </c>
      <c r="DR4" s="42" t="str">
        <f>IF('1. Amenazas'!DR4="","",+'1. Amenazas'!DR4)</f>
        <v/>
      </c>
      <c r="DS4" s="42" t="str">
        <f>IF('1. Amenazas'!DS4="","",+'1. Amenazas'!DS4)</f>
        <v/>
      </c>
      <c r="DT4" s="42" t="str">
        <f>IF('1. Amenazas'!DT4="","",+'1. Amenazas'!DT4)</f>
        <v/>
      </c>
      <c r="DU4" s="42" t="str">
        <f>IF('1. Amenazas'!DU4="","",+'1. Amenazas'!DU4)</f>
        <v/>
      </c>
      <c r="DV4" s="42" t="str">
        <f>IF('1. Amenazas'!DV4="","",+'1. Amenazas'!DV4)</f>
        <v/>
      </c>
      <c r="DW4" s="42" t="str">
        <f>IF('1. Amenazas'!DW4="","",+'1. Amenazas'!DW4)</f>
        <v/>
      </c>
      <c r="DX4" s="42" t="str">
        <f>IF('1. Amenazas'!DX4="","",+'1. Amenazas'!DX4)</f>
        <v/>
      </c>
      <c r="DY4" s="42" t="str">
        <f>IF('1. Amenazas'!DY4="","",+'1. Amenazas'!DY4)</f>
        <v/>
      </c>
      <c r="DZ4" s="42" t="str">
        <f>IF('1. Amenazas'!DZ4="","",+'1. Amenazas'!DZ4)</f>
        <v/>
      </c>
      <c r="EA4" s="42" t="str">
        <f>IF('1. Amenazas'!EA4="","",+'1. Amenazas'!EA4)</f>
        <v/>
      </c>
      <c r="EB4" s="42" t="str">
        <f>IF('1. Amenazas'!EB4="","",+'1. Amenazas'!EB4)</f>
        <v/>
      </c>
      <c r="EC4" s="42" t="str">
        <f>IF('1. Amenazas'!EC4="","",+'1. Amenazas'!EC4)</f>
        <v/>
      </c>
      <c r="ED4" s="42" t="str">
        <f>IF('1. Amenazas'!ED4="","",+'1. Amenazas'!ED4)</f>
        <v/>
      </c>
      <c r="EE4" s="42" t="str">
        <f>IF('1. Amenazas'!EE4="","",+'1. Amenazas'!EE4)</f>
        <v/>
      </c>
      <c r="EF4" s="42" t="str">
        <f>IF('1. Amenazas'!EF4="","",+'1. Amenazas'!EF4)</f>
        <v/>
      </c>
      <c r="EG4" s="42" t="str">
        <f>IF('1. Amenazas'!EG4="","",+'1. Amenazas'!EG4)</f>
        <v/>
      </c>
      <c r="EH4" s="42" t="str">
        <f>IF('1. Amenazas'!EH4="","",+'1. Amenazas'!EH4)</f>
        <v/>
      </c>
      <c r="EI4" s="42" t="str">
        <f>IF('1. Amenazas'!EI4="","",+'1. Amenazas'!EI4)</f>
        <v/>
      </c>
      <c r="EJ4" s="42" t="str">
        <f>IF('1. Amenazas'!EJ4="","",+'1. Amenazas'!EJ4)</f>
        <v/>
      </c>
      <c r="EK4" s="42" t="str">
        <f>IF('1. Amenazas'!EK4="","",+'1. Amenazas'!EK4)</f>
        <v/>
      </c>
      <c r="EL4" s="42" t="str">
        <f>IF('1. Amenazas'!EL4="","",+'1. Amenazas'!EL4)</f>
        <v/>
      </c>
      <c r="EM4" s="42" t="str">
        <f>IF('1. Amenazas'!EM4="","",+'1. Amenazas'!EM4)</f>
        <v/>
      </c>
      <c r="EN4" s="42" t="str">
        <f>IF('1. Amenazas'!EN4="","",+'1. Amenazas'!EN4)</f>
        <v/>
      </c>
      <c r="EO4" s="42" t="str">
        <f>IF('1. Amenazas'!EO4="","",+'1. Amenazas'!EO4)</f>
        <v/>
      </c>
      <c r="EP4" s="42" t="str">
        <f>IF('1. Amenazas'!EP4="","",+'1. Amenazas'!EP4)</f>
        <v/>
      </c>
      <c r="EQ4" s="42" t="str">
        <f>IF('1. Amenazas'!EQ4="","",+'1. Amenazas'!EQ4)</f>
        <v/>
      </c>
      <c r="ER4" s="42" t="str">
        <f>IF('1. Amenazas'!ER4="","",+'1. Amenazas'!ER4)</f>
        <v/>
      </c>
      <c r="ES4" s="42" t="str">
        <f>IF('1. Amenazas'!ES4="","",+'1. Amenazas'!ES4)</f>
        <v/>
      </c>
      <c r="ET4" s="42" t="str">
        <f>IF('1. Amenazas'!ET4="","",+'1. Amenazas'!ET4)</f>
        <v/>
      </c>
      <c r="EU4" s="42" t="str">
        <f>IF('1. Amenazas'!EU4="","",+'1. Amenazas'!EU4)</f>
        <v/>
      </c>
      <c r="EV4" s="42" t="str">
        <f>IF('1. Amenazas'!EV4="","",+'1. Amenazas'!EV4)</f>
        <v/>
      </c>
      <c r="EW4" s="42" t="str">
        <f>IF('1. Amenazas'!EW4="","",+'1. Amenazas'!EW4)</f>
        <v/>
      </c>
      <c r="EX4" s="42" t="str">
        <f>IF('1. Amenazas'!EX4="","",+'1. Amenazas'!EX4)</f>
        <v/>
      </c>
      <c r="EY4" s="42" t="str">
        <f>IF('1. Amenazas'!EY4="","",+'1. Amenazas'!EY4)</f>
        <v/>
      </c>
      <c r="EZ4" s="42" t="str">
        <f>IF('1. Amenazas'!EZ4="","",+'1. Amenazas'!EZ4)</f>
        <v/>
      </c>
      <c r="FA4" s="42" t="str">
        <f>IF('1. Amenazas'!FA4="","",+'1. Amenazas'!FA4)</f>
        <v/>
      </c>
      <c r="FB4" s="42" t="str">
        <f>IF('1. Amenazas'!FB4="","",+'1. Amenazas'!FB4)</f>
        <v/>
      </c>
      <c r="FC4" s="42" t="str">
        <f>IF('1. Amenazas'!FC4="","",+'1. Amenazas'!FC4)</f>
        <v/>
      </c>
      <c r="FD4" s="42" t="str">
        <f>IF('1. Amenazas'!FD4="","",+'1. Amenazas'!FD4)</f>
        <v/>
      </c>
      <c r="FE4" s="42" t="str">
        <f>IF('1. Amenazas'!FE4="","",+'1. Amenazas'!FE4)</f>
        <v/>
      </c>
      <c r="FF4" s="42" t="str">
        <f>IF('1. Amenazas'!FF4="","",+'1. Amenazas'!FF4)</f>
        <v/>
      </c>
      <c r="FG4" s="42" t="str">
        <f>IF('1. Amenazas'!FG4="","",+'1. Amenazas'!FG4)</f>
        <v/>
      </c>
      <c r="FH4" s="42" t="str">
        <f>IF('1. Amenazas'!FH4="","",+'1. Amenazas'!FH4)</f>
        <v/>
      </c>
      <c r="FI4" s="42" t="str">
        <f>IF('1. Amenazas'!FI4="","",+'1. Amenazas'!FI4)</f>
        <v/>
      </c>
      <c r="FJ4" s="42" t="str">
        <f>IF('1. Amenazas'!FJ4="","",+'1. Amenazas'!FJ4)</f>
        <v/>
      </c>
      <c r="FK4" s="42" t="str">
        <f>IF('1. Amenazas'!FK4="","",+'1. Amenazas'!FK4)</f>
        <v/>
      </c>
      <c r="FL4" s="42" t="str">
        <f>IF('1. Amenazas'!FL4="","",+'1. Amenazas'!FL4)</f>
        <v/>
      </c>
      <c r="FM4" s="42" t="str">
        <f>IF('1. Amenazas'!FM4="","",+'1. Amenazas'!FM4)</f>
        <v/>
      </c>
      <c r="FN4" s="42" t="str">
        <f>IF('1. Amenazas'!FN4="","",+'1. Amenazas'!FN4)</f>
        <v/>
      </c>
      <c r="FO4" s="42" t="str">
        <f>IF('1. Amenazas'!FO4="","",+'1. Amenazas'!FO4)</f>
        <v/>
      </c>
      <c r="FP4" s="42" t="str">
        <f>IF('1. Amenazas'!FP4="","",+'1. Amenazas'!FP4)</f>
        <v/>
      </c>
      <c r="FQ4" s="42" t="str">
        <f>IF('1. Amenazas'!FQ4="","",+'1. Amenazas'!FQ4)</f>
        <v/>
      </c>
      <c r="FR4" s="42" t="str">
        <f>IF('1. Amenazas'!FR4="","",+'1. Amenazas'!FR4)</f>
        <v/>
      </c>
      <c r="FS4" s="42" t="str">
        <f>IF('1. Amenazas'!FS4="","",+'1. Amenazas'!FS4)</f>
        <v/>
      </c>
      <c r="FT4" s="42" t="str">
        <f>IF('1. Amenazas'!FT4="","",+'1. Amenazas'!FT4)</f>
        <v/>
      </c>
      <c r="FU4" s="42" t="str">
        <f>IF('1. Amenazas'!FU4="","",+'1. Amenazas'!FU4)</f>
        <v/>
      </c>
      <c r="FV4" s="42" t="str">
        <f>IF('1. Amenazas'!FV4="","",+'1. Amenazas'!FV4)</f>
        <v/>
      </c>
      <c r="FW4" s="42" t="str">
        <f>IF('1. Amenazas'!FW4="","",+'1. Amenazas'!FW4)</f>
        <v/>
      </c>
      <c r="FX4" s="42" t="str">
        <f>IF('1. Amenazas'!FX4="","",+'1. Amenazas'!FX4)</f>
        <v/>
      </c>
      <c r="FY4" s="42" t="str">
        <f>IF('1. Amenazas'!FY4="","",+'1. Amenazas'!FY4)</f>
        <v/>
      </c>
      <c r="FZ4" s="42" t="str">
        <f>IF('1. Amenazas'!FZ4="","",+'1. Amenazas'!FZ4)</f>
        <v/>
      </c>
      <c r="GA4" s="42" t="str">
        <f>IF('1. Amenazas'!GA4="","",+'1. Amenazas'!GA4)</f>
        <v/>
      </c>
      <c r="GB4" s="42" t="str">
        <f>IF('1. Amenazas'!GB4="","",+'1. Amenazas'!GB4)</f>
        <v/>
      </c>
      <c r="GC4" s="42" t="str">
        <f>IF('1. Amenazas'!GC4="","",+'1. Amenazas'!GC4)</f>
        <v/>
      </c>
      <c r="GD4" s="42" t="str">
        <f>IF('1. Amenazas'!GD4="","",+'1. Amenazas'!GD4)</f>
        <v/>
      </c>
      <c r="GE4" s="42" t="str">
        <f>IF('1. Amenazas'!GE4="","",+'1. Amenazas'!GE4)</f>
        <v/>
      </c>
      <c r="GF4" s="42" t="str">
        <f>IF('1. Amenazas'!GF4="","",+'1. Amenazas'!GF4)</f>
        <v/>
      </c>
      <c r="GG4" s="42" t="str">
        <f>IF('1. Amenazas'!GG4="","",+'1. Amenazas'!GG4)</f>
        <v/>
      </c>
      <c r="GH4" s="42" t="str">
        <f>IF('1. Amenazas'!GH4="","",+'1. Amenazas'!GH4)</f>
        <v/>
      </c>
      <c r="GI4" s="42" t="str">
        <f>IF('1. Amenazas'!GI4="","",+'1. Amenazas'!GI4)</f>
        <v/>
      </c>
      <c r="GJ4" s="42" t="str">
        <f>IF('1. Amenazas'!GJ4="","",+'1. Amenazas'!GJ4)</f>
        <v/>
      </c>
      <c r="GK4" s="42" t="str">
        <f>IF('1. Amenazas'!GK4="","",+'1. Amenazas'!GK4)</f>
        <v/>
      </c>
      <c r="GL4" s="42" t="str">
        <f>IF('1. Amenazas'!GL4="","",+'1. Amenazas'!GL4)</f>
        <v/>
      </c>
      <c r="GM4" s="42" t="str">
        <f>IF('1. Amenazas'!GM4="","",+'1. Amenazas'!GM4)</f>
        <v/>
      </c>
      <c r="GN4" s="42" t="str">
        <f>IF('1. Amenazas'!GN4="","",+'1. Amenazas'!GN4)</f>
        <v/>
      </c>
      <c r="GO4" s="42" t="str">
        <f>IF('1. Amenazas'!GO4="","",+'1. Amenazas'!GO4)</f>
        <v/>
      </c>
      <c r="GP4" s="42" t="str">
        <f>IF('1. Amenazas'!GP4="","",+'1. Amenazas'!GP4)</f>
        <v/>
      </c>
      <c r="GQ4" s="42" t="str">
        <f>IF('1. Amenazas'!GQ4="","",+'1. Amenazas'!GQ4)</f>
        <v/>
      </c>
      <c r="GR4" s="42" t="str">
        <f>IF('1. Amenazas'!GR4="","",+'1. Amenazas'!GR4)</f>
        <v/>
      </c>
      <c r="GS4" s="42" t="str">
        <f>IF('1. Amenazas'!GS4="","",+'1. Amenazas'!GS4)</f>
        <v/>
      </c>
      <c r="GT4" s="64" t="str">
        <f>IF('1. Amenazas'!GT4="","",+'1. Amenazas'!GT4)</f>
        <v/>
      </c>
      <c r="GU4" s="52">
        <f t="shared" ref="GU4:GU38" si="0">COUNTIFS(C4:GT4,"X")</f>
        <v>0</v>
      </c>
      <c r="GV4" s="70" t="e">
        <f>GU4/'CARACT DEL MUN'!$D$11</f>
        <v>#DIV/0!</v>
      </c>
      <c r="GW4" s="212"/>
      <c r="GX4" s="208"/>
    </row>
    <row r="5" spans="1:210" ht="21" thickTop="1" thickBot="1" x14ac:dyDescent="0.45">
      <c r="A5" s="215"/>
      <c r="B5" s="58" t="str">
        <f>+'1. Amenazas'!B5</f>
        <v>Deslizamientos</v>
      </c>
      <c r="C5" s="59" t="str">
        <f>IF('1. Amenazas'!C5="","",+'1. Amenazas'!C5)</f>
        <v/>
      </c>
      <c r="D5" s="59" t="str">
        <f>IF('1. Amenazas'!D5="","",+'1. Amenazas'!D5)</f>
        <v/>
      </c>
      <c r="E5" s="59" t="str">
        <f>IF('1. Amenazas'!E5="","",+'1. Amenazas'!E5)</f>
        <v/>
      </c>
      <c r="F5" s="59" t="str">
        <f>IF('1. Amenazas'!F5="","",+'1. Amenazas'!F5)</f>
        <v/>
      </c>
      <c r="G5" s="59" t="str">
        <f>IF('1. Amenazas'!G5="","",+'1. Amenazas'!G5)</f>
        <v/>
      </c>
      <c r="H5" s="59" t="str">
        <f>IF('1. Amenazas'!H5="","",+'1. Amenazas'!H5)</f>
        <v/>
      </c>
      <c r="I5" s="59" t="str">
        <f>IF('1. Amenazas'!I5="","",+'1. Amenazas'!I5)</f>
        <v/>
      </c>
      <c r="J5" s="59" t="str">
        <f>IF('1. Amenazas'!J5="","",+'1. Amenazas'!J5)</f>
        <v/>
      </c>
      <c r="K5" s="59" t="str">
        <f>IF('1. Amenazas'!K5="","",+'1. Amenazas'!K5)</f>
        <v/>
      </c>
      <c r="L5" s="59" t="str">
        <f>IF('1. Amenazas'!L5="","",+'1. Amenazas'!L5)</f>
        <v/>
      </c>
      <c r="M5" s="59"/>
      <c r="N5" s="59"/>
      <c r="O5" s="59"/>
      <c r="P5" s="59"/>
      <c r="Q5" s="59"/>
      <c r="R5" s="59"/>
      <c r="S5" s="59"/>
      <c r="T5" s="59"/>
      <c r="U5" s="59" t="str">
        <f>IF('1. Amenazas'!U5="","",+'1. Amenazas'!U5)</f>
        <v/>
      </c>
      <c r="V5" s="59" t="str">
        <f>IF('1. Amenazas'!V5="","",+'1. Amenazas'!V5)</f>
        <v/>
      </c>
      <c r="W5" s="59" t="str">
        <f>IF('1. Amenazas'!W5="","",+'1. Amenazas'!W5)</f>
        <v/>
      </c>
      <c r="X5" s="59" t="str">
        <f>IF('1. Amenazas'!X5="","",+'1. Amenazas'!X5)</f>
        <v/>
      </c>
      <c r="Y5" s="59" t="str">
        <f>IF('1. Amenazas'!Y5="","",+'1. Amenazas'!Y5)</f>
        <v/>
      </c>
      <c r="Z5" s="59" t="str">
        <f>IF('1. Amenazas'!Z5="","",+'1. Amenazas'!Z5)</f>
        <v/>
      </c>
      <c r="AA5" s="59" t="str">
        <f>IF('1. Amenazas'!AA5="","",+'1. Amenazas'!AA5)</f>
        <v/>
      </c>
      <c r="AB5" s="59" t="str">
        <f>IF('1. Amenazas'!AB5="","",+'1. Amenazas'!AB5)</f>
        <v/>
      </c>
      <c r="AC5" s="59" t="str">
        <f>IF('1. Amenazas'!AC5="","",+'1. Amenazas'!AC5)</f>
        <v/>
      </c>
      <c r="AD5" s="59" t="str">
        <f>IF('1. Amenazas'!AD5="","",+'1. Amenazas'!AD5)</f>
        <v/>
      </c>
      <c r="AE5" s="59" t="str">
        <f>IF('1. Amenazas'!AE5="","",+'1. Amenazas'!AE5)</f>
        <v/>
      </c>
      <c r="AF5" s="59" t="str">
        <f>IF('1. Amenazas'!AF5="","",+'1. Amenazas'!AF5)</f>
        <v/>
      </c>
      <c r="AG5" s="59" t="str">
        <f>IF('1. Amenazas'!AG5="","",+'1. Amenazas'!AG5)</f>
        <v/>
      </c>
      <c r="AH5" s="59" t="str">
        <f>IF('1. Amenazas'!AH5="","",+'1. Amenazas'!AH5)</f>
        <v/>
      </c>
      <c r="AI5" s="59" t="str">
        <f>IF('1. Amenazas'!AI5="","",+'1. Amenazas'!AI5)</f>
        <v/>
      </c>
      <c r="AJ5" s="59" t="str">
        <f>IF('1. Amenazas'!AJ5="","",+'1. Amenazas'!AJ5)</f>
        <v/>
      </c>
      <c r="AK5" s="59" t="str">
        <f>IF('1. Amenazas'!AK5="","",+'1. Amenazas'!AK5)</f>
        <v/>
      </c>
      <c r="AL5" s="59" t="str">
        <f>IF('1. Amenazas'!AL5="","",+'1. Amenazas'!AL5)</f>
        <v/>
      </c>
      <c r="AM5" s="59" t="str">
        <f>IF('1. Amenazas'!AM5="","",+'1. Amenazas'!AM5)</f>
        <v/>
      </c>
      <c r="AN5" s="59" t="str">
        <f>IF('1. Amenazas'!AN5="","",+'1. Amenazas'!AN5)</f>
        <v/>
      </c>
      <c r="AO5" s="59" t="str">
        <f>IF('1. Amenazas'!AO5="","",+'1. Amenazas'!AO5)</f>
        <v/>
      </c>
      <c r="AP5" s="59" t="str">
        <f>IF('1. Amenazas'!AP5="","",+'1. Amenazas'!AP5)</f>
        <v/>
      </c>
      <c r="AQ5" s="59" t="str">
        <f>IF('1. Amenazas'!AQ5="","",+'1. Amenazas'!AQ5)</f>
        <v/>
      </c>
      <c r="AR5" s="59" t="str">
        <f>IF('1. Amenazas'!AR5="","",+'1. Amenazas'!AR5)</f>
        <v/>
      </c>
      <c r="AS5" s="59" t="str">
        <f>IF('1. Amenazas'!AS5="","",+'1. Amenazas'!AS5)</f>
        <v/>
      </c>
      <c r="AT5" s="59" t="str">
        <f>IF('1. Amenazas'!AT5="","",+'1. Amenazas'!AT5)</f>
        <v/>
      </c>
      <c r="AU5" s="59" t="str">
        <f>IF('1. Amenazas'!AU5="","",+'1. Amenazas'!AU5)</f>
        <v/>
      </c>
      <c r="AV5" s="59" t="str">
        <f>IF('1. Amenazas'!AV5="","",+'1. Amenazas'!AV5)</f>
        <v/>
      </c>
      <c r="AW5" s="59" t="str">
        <f>IF('1. Amenazas'!AW5="","",+'1. Amenazas'!AW5)</f>
        <v/>
      </c>
      <c r="AX5" s="59" t="str">
        <f>IF('1. Amenazas'!AX5="","",+'1. Amenazas'!AX5)</f>
        <v/>
      </c>
      <c r="AY5" s="59" t="str">
        <f>IF('1. Amenazas'!AY5="","",+'1. Amenazas'!AY5)</f>
        <v/>
      </c>
      <c r="AZ5" s="59" t="str">
        <f>IF('1. Amenazas'!AZ5="","",+'1. Amenazas'!AZ5)</f>
        <v/>
      </c>
      <c r="BA5" s="59" t="str">
        <f>IF('1. Amenazas'!BA5="","",+'1. Amenazas'!BA5)</f>
        <v/>
      </c>
      <c r="BB5" s="59" t="str">
        <f>IF('1. Amenazas'!BB5="","",+'1. Amenazas'!BB5)</f>
        <v/>
      </c>
      <c r="BC5" s="42" t="str">
        <f>IF('1. Amenazas'!BC5="","",+'1. Amenazas'!BC5)</f>
        <v/>
      </c>
      <c r="BD5" s="42" t="str">
        <f>IF('1. Amenazas'!BD5="","",+'1. Amenazas'!BD5)</f>
        <v/>
      </c>
      <c r="BE5" s="42" t="str">
        <f>IF('1. Amenazas'!BE5="","",+'1. Amenazas'!BE5)</f>
        <v/>
      </c>
      <c r="BF5" s="42" t="str">
        <f>IF('1. Amenazas'!BF5="","",+'1. Amenazas'!BF5)</f>
        <v/>
      </c>
      <c r="BG5" s="42" t="str">
        <f>IF('1. Amenazas'!BG5="","",+'1. Amenazas'!BG5)</f>
        <v/>
      </c>
      <c r="BH5" s="42" t="str">
        <f>IF('1. Amenazas'!BH5="","",+'1. Amenazas'!BH5)</f>
        <v/>
      </c>
      <c r="BI5" s="42" t="str">
        <f>IF('1. Amenazas'!BI5="","",+'1. Amenazas'!BI5)</f>
        <v/>
      </c>
      <c r="BJ5" s="42" t="str">
        <f>IF('1. Amenazas'!BJ5="","",+'1. Amenazas'!BJ5)</f>
        <v/>
      </c>
      <c r="BK5" s="42" t="str">
        <f>IF('1. Amenazas'!BK5="","",+'1. Amenazas'!BK5)</f>
        <v/>
      </c>
      <c r="BL5" s="42" t="str">
        <f>IF('1. Amenazas'!BL5="","",+'1. Amenazas'!BL5)</f>
        <v/>
      </c>
      <c r="BM5" s="42" t="str">
        <f>IF('1. Amenazas'!BM5="","",+'1. Amenazas'!BM5)</f>
        <v/>
      </c>
      <c r="BN5" s="42" t="str">
        <f>IF('1. Amenazas'!BN5="","",+'1. Amenazas'!BN5)</f>
        <v/>
      </c>
      <c r="BO5" s="42" t="str">
        <f>IF('1. Amenazas'!BO5="","",+'1. Amenazas'!BO5)</f>
        <v/>
      </c>
      <c r="BP5" s="42" t="str">
        <f>IF('1. Amenazas'!BP5="","",+'1. Amenazas'!BP5)</f>
        <v/>
      </c>
      <c r="BQ5" s="42" t="str">
        <f>IF('1. Amenazas'!BQ5="","",+'1. Amenazas'!BQ5)</f>
        <v/>
      </c>
      <c r="BR5" s="42" t="str">
        <f>IF('1. Amenazas'!BR5="","",+'1. Amenazas'!BR5)</f>
        <v/>
      </c>
      <c r="BS5" s="42" t="str">
        <f>IF('1. Amenazas'!BS5="","",+'1. Amenazas'!BS5)</f>
        <v/>
      </c>
      <c r="BT5" s="42" t="str">
        <f>IF('1. Amenazas'!BT5="","",+'1. Amenazas'!BT5)</f>
        <v/>
      </c>
      <c r="BU5" s="42" t="str">
        <f>IF('1. Amenazas'!BU5="","",+'1. Amenazas'!BU5)</f>
        <v/>
      </c>
      <c r="BV5" s="42" t="str">
        <f>IF('1. Amenazas'!BV5="","",+'1. Amenazas'!BV5)</f>
        <v/>
      </c>
      <c r="BW5" s="42" t="str">
        <f>IF('1. Amenazas'!BW5="","",+'1. Amenazas'!BW5)</f>
        <v/>
      </c>
      <c r="BX5" s="42" t="str">
        <f>IF('1. Amenazas'!BX5="","",+'1. Amenazas'!BX5)</f>
        <v/>
      </c>
      <c r="BY5" s="42" t="str">
        <f>IF('1. Amenazas'!BY5="","",+'1. Amenazas'!BY5)</f>
        <v/>
      </c>
      <c r="BZ5" s="42" t="str">
        <f>IF('1. Amenazas'!BZ5="","",+'1. Amenazas'!BZ5)</f>
        <v/>
      </c>
      <c r="CA5" s="42" t="str">
        <f>IF('1. Amenazas'!CA5="","",+'1. Amenazas'!CA5)</f>
        <v/>
      </c>
      <c r="CB5" s="42" t="str">
        <f>IF('1. Amenazas'!CB5="","",+'1. Amenazas'!CB5)</f>
        <v/>
      </c>
      <c r="CC5" s="42" t="str">
        <f>IF('1. Amenazas'!CC5="","",+'1. Amenazas'!CC5)</f>
        <v/>
      </c>
      <c r="CD5" s="42" t="str">
        <f>IF('1. Amenazas'!CD5="","",+'1. Amenazas'!CD5)</f>
        <v/>
      </c>
      <c r="CE5" s="42" t="str">
        <f>IF('1. Amenazas'!CE5="","",+'1. Amenazas'!CE5)</f>
        <v/>
      </c>
      <c r="CF5" s="42" t="str">
        <f>IF('1. Amenazas'!CF5="","",+'1. Amenazas'!CF5)</f>
        <v/>
      </c>
      <c r="CG5" s="42" t="str">
        <f>IF('1. Amenazas'!CG5="","",+'1. Amenazas'!CG5)</f>
        <v/>
      </c>
      <c r="CH5" s="42" t="str">
        <f>IF('1. Amenazas'!CH5="","",+'1. Amenazas'!CH5)</f>
        <v/>
      </c>
      <c r="CI5" s="42" t="str">
        <f>IF('1. Amenazas'!CI5="","",+'1. Amenazas'!CI5)</f>
        <v/>
      </c>
      <c r="CJ5" s="42" t="str">
        <f>IF('1. Amenazas'!CJ5="","",+'1. Amenazas'!CJ5)</f>
        <v/>
      </c>
      <c r="CK5" s="42" t="str">
        <f>IF('1. Amenazas'!CK5="","",+'1. Amenazas'!CK5)</f>
        <v/>
      </c>
      <c r="CL5" s="42" t="str">
        <f>IF('1. Amenazas'!CL5="","",+'1. Amenazas'!CL5)</f>
        <v/>
      </c>
      <c r="CM5" s="42" t="str">
        <f>IF('1. Amenazas'!CM5="","",+'1. Amenazas'!CM5)</f>
        <v/>
      </c>
      <c r="CN5" s="42" t="str">
        <f>IF('1. Amenazas'!CN5="","",+'1. Amenazas'!CN5)</f>
        <v/>
      </c>
      <c r="CO5" s="42" t="str">
        <f>IF('1. Amenazas'!CO5="","",+'1. Amenazas'!CO5)</f>
        <v/>
      </c>
      <c r="CP5" s="42" t="str">
        <f>IF('1. Amenazas'!CP5="","",+'1. Amenazas'!CP5)</f>
        <v/>
      </c>
      <c r="CQ5" s="42" t="str">
        <f>IF('1. Amenazas'!CQ5="","",+'1. Amenazas'!CQ5)</f>
        <v/>
      </c>
      <c r="CR5" s="42" t="str">
        <f>IF('1. Amenazas'!CR5="","",+'1. Amenazas'!CR5)</f>
        <v/>
      </c>
      <c r="CS5" s="42" t="str">
        <f>IF('1. Amenazas'!CS5="","",+'1. Amenazas'!CS5)</f>
        <v/>
      </c>
      <c r="CT5" s="42" t="str">
        <f>IF('1. Amenazas'!CT5="","",+'1. Amenazas'!CT5)</f>
        <v/>
      </c>
      <c r="CU5" s="42" t="str">
        <f>IF('1. Amenazas'!CU5="","",+'1. Amenazas'!CU5)</f>
        <v/>
      </c>
      <c r="CV5" s="42" t="str">
        <f>IF('1. Amenazas'!CV5="","",+'1. Amenazas'!CV5)</f>
        <v/>
      </c>
      <c r="CW5" s="42" t="str">
        <f>IF('1. Amenazas'!CW5="","",+'1. Amenazas'!CW5)</f>
        <v/>
      </c>
      <c r="CX5" s="42" t="str">
        <f>IF('1. Amenazas'!CX5="","",+'1. Amenazas'!CX5)</f>
        <v/>
      </c>
      <c r="CY5" s="42" t="str">
        <f>IF('1. Amenazas'!CY5="","",+'1. Amenazas'!CY5)</f>
        <v/>
      </c>
      <c r="CZ5" s="42" t="str">
        <f>IF('1. Amenazas'!CZ5="","",+'1. Amenazas'!CZ5)</f>
        <v/>
      </c>
      <c r="DA5" s="42" t="str">
        <f>IF('1. Amenazas'!DA5="","",+'1. Amenazas'!DA5)</f>
        <v/>
      </c>
      <c r="DB5" s="42" t="str">
        <f>IF('1. Amenazas'!DB5="","",+'1. Amenazas'!DB5)</f>
        <v/>
      </c>
      <c r="DC5" s="42" t="str">
        <f>IF('1. Amenazas'!DC5="","",+'1. Amenazas'!DC5)</f>
        <v/>
      </c>
      <c r="DD5" s="42" t="str">
        <f>IF('1. Amenazas'!DD5="","",+'1. Amenazas'!DD5)</f>
        <v/>
      </c>
      <c r="DE5" s="42" t="str">
        <f>IF('1. Amenazas'!DE5="","",+'1. Amenazas'!DE5)</f>
        <v/>
      </c>
      <c r="DF5" s="42" t="str">
        <f>IF('1. Amenazas'!DF5="","",+'1. Amenazas'!DF5)</f>
        <v/>
      </c>
      <c r="DG5" s="42" t="str">
        <f>IF('1. Amenazas'!DG5="","",+'1. Amenazas'!DG5)</f>
        <v/>
      </c>
      <c r="DH5" s="42" t="str">
        <f>IF('1. Amenazas'!DH5="","",+'1. Amenazas'!DH5)</f>
        <v/>
      </c>
      <c r="DI5" s="42" t="str">
        <f>IF('1. Amenazas'!DI5="","",+'1. Amenazas'!DI5)</f>
        <v/>
      </c>
      <c r="DJ5" s="42" t="str">
        <f>IF('1. Amenazas'!DJ5="","",+'1. Amenazas'!DJ5)</f>
        <v/>
      </c>
      <c r="DK5" s="42" t="str">
        <f>IF('1. Amenazas'!DK5="","",+'1. Amenazas'!DK5)</f>
        <v/>
      </c>
      <c r="DL5" s="42" t="str">
        <f>IF('1. Amenazas'!DL5="","",+'1. Amenazas'!DL5)</f>
        <v/>
      </c>
      <c r="DM5" s="42" t="str">
        <f>IF('1. Amenazas'!DM5="","",+'1. Amenazas'!DM5)</f>
        <v/>
      </c>
      <c r="DN5" s="42" t="str">
        <f>IF('1. Amenazas'!DN5="","",+'1. Amenazas'!DN5)</f>
        <v/>
      </c>
      <c r="DO5" s="42" t="str">
        <f>IF('1. Amenazas'!DO5="","",+'1. Amenazas'!DO5)</f>
        <v/>
      </c>
      <c r="DP5" s="42" t="str">
        <f>IF('1. Amenazas'!DP5="","",+'1. Amenazas'!DP5)</f>
        <v/>
      </c>
      <c r="DQ5" s="42" t="str">
        <f>IF('1. Amenazas'!DQ5="","",+'1. Amenazas'!DQ5)</f>
        <v/>
      </c>
      <c r="DR5" s="42" t="str">
        <f>IF('1. Amenazas'!DR5="","",+'1. Amenazas'!DR5)</f>
        <v/>
      </c>
      <c r="DS5" s="42" t="str">
        <f>IF('1. Amenazas'!DS5="","",+'1. Amenazas'!DS5)</f>
        <v/>
      </c>
      <c r="DT5" s="42" t="str">
        <f>IF('1. Amenazas'!DT5="","",+'1. Amenazas'!DT5)</f>
        <v/>
      </c>
      <c r="DU5" s="42" t="str">
        <f>IF('1. Amenazas'!DU5="","",+'1. Amenazas'!DU5)</f>
        <v/>
      </c>
      <c r="DV5" s="42" t="str">
        <f>IF('1. Amenazas'!DV5="","",+'1. Amenazas'!DV5)</f>
        <v/>
      </c>
      <c r="DW5" s="42" t="str">
        <f>IF('1. Amenazas'!DW5="","",+'1. Amenazas'!DW5)</f>
        <v/>
      </c>
      <c r="DX5" s="42" t="str">
        <f>IF('1. Amenazas'!DX5="","",+'1. Amenazas'!DX5)</f>
        <v/>
      </c>
      <c r="DY5" s="42" t="str">
        <f>IF('1. Amenazas'!DY5="","",+'1. Amenazas'!DY5)</f>
        <v/>
      </c>
      <c r="DZ5" s="42" t="str">
        <f>IF('1. Amenazas'!DZ5="","",+'1. Amenazas'!DZ5)</f>
        <v/>
      </c>
      <c r="EA5" s="42" t="str">
        <f>IF('1. Amenazas'!EA5="","",+'1. Amenazas'!EA5)</f>
        <v/>
      </c>
      <c r="EB5" s="42" t="str">
        <f>IF('1. Amenazas'!EB5="","",+'1. Amenazas'!EB5)</f>
        <v/>
      </c>
      <c r="EC5" s="42" t="str">
        <f>IF('1. Amenazas'!EC5="","",+'1. Amenazas'!EC5)</f>
        <v/>
      </c>
      <c r="ED5" s="42" t="str">
        <f>IF('1. Amenazas'!ED5="","",+'1. Amenazas'!ED5)</f>
        <v/>
      </c>
      <c r="EE5" s="42" t="str">
        <f>IF('1. Amenazas'!EE5="","",+'1. Amenazas'!EE5)</f>
        <v/>
      </c>
      <c r="EF5" s="42" t="str">
        <f>IF('1. Amenazas'!EF5="","",+'1. Amenazas'!EF5)</f>
        <v/>
      </c>
      <c r="EG5" s="42" t="str">
        <f>IF('1. Amenazas'!EG5="","",+'1. Amenazas'!EG5)</f>
        <v/>
      </c>
      <c r="EH5" s="42" t="str">
        <f>IF('1. Amenazas'!EH5="","",+'1. Amenazas'!EH5)</f>
        <v/>
      </c>
      <c r="EI5" s="42" t="str">
        <f>IF('1. Amenazas'!EI5="","",+'1. Amenazas'!EI5)</f>
        <v/>
      </c>
      <c r="EJ5" s="42" t="str">
        <f>IF('1. Amenazas'!EJ5="","",+'1. Amenazas'!EJ5)</f>
        <v/>
      </c>
      <c r="EK5" s="42" t="str">
        <f>IF('1. Amenazas'!EK5="","",+'1. Amenazas'!EK5)</f>
        <v/>
      </c>
      <c r="EL5" s="42" t="str">
        <f>IF('1. Amenazas'!EL5="","",+'1. Amenazas'!EL5)</f>
        <v/>
      </c>
      <c r="EM5" s="42" t="str">
        <f>IF('1. Amenazas'!EM5="","",+'1. Amenazas'!EM5)</f>
        <v/>
      </c>
      <c r="EN5" s="42" t="str">
        <f>IF('1. Amenazas'!EN5="","",+'1. Amenazas'!EN5)</f>
        <v/>
      </c>
      <c r="EO5" s="42" t="str">
        <f>IF('1. Amenazas'!EO5="","",+'1. Amenazas'!EO5)</f>
        <v/>
      </c>
      <c r="EP5" s="42" t="str">
        <f>IF('1. Amenazas'!EP5="","",+'1. Amenazas'!EP5)</f>
        <v/>
      </c>
      <c r="EQ5" s="42" t="str">
        <f>IF('1. Amenazas'!EQ5="","",+'1. Amenazas'!EQ5)</f>
        <v/>
      </c>
      <c r="ER5" s="42" t="str">
        <f>IF('1. Amenazas'!ER5="","",+'1. Amenazas'!ER5)</f>
        <v/>
      </c>
      <c r="ES5" s="42" t="str">
        <f>IF('1. Amenazas'!ES5="","",+'1. Amenazas'!ES5)</f>
        <v/>
      </c>
      <c r="ET5" s="42" t="str">
        <f>IF('1. Amenazas'!ET5="","",+'1. Amenazas'!ET5)</f>
        <v/>
      </c>
      <c r="EU5" s="42" t="str">
        <f>IF('1. Amenazas'!EU5="","",+'1. Amenazas'!EU5)</f>
        <v/>
      </c>
      <c r="EV5" s="42" t="str">
        <f>IF('1. Amenazas'!EV5="","",+'1. Amenazas'!EV5)</f>
        <v/>
      </c>
      <c r="EW5" s="42" t="str">
        <f>IF('1. Amenazas'!EW5="","",+'1. Amenazas'!EW5)</f>
        <v/>
      </c>
      <c r="EX5" s="42" t="str">
        <f>IF('1. Amenazas'!EX5="","",+'1. Amenazas'!EX5)</f>
        <v/>
      </c>
      <c r="EY5" s="42" t="str">
        <f>IF('1. Amenazas'!EY5="","",+'1. Amenazas'!EY5)</f>
        <v/>
      </c>
      <c r="EZ5" s="42" t="str">
        <f>IF('1. Amenazas'!EZ5="","",+'1. Amenazas'!EZ5)</f>
        <v/>
      </c>
      <c r="FA5" s="42" t="str">
        <f>IF('1. Amenazas'!FA5="","",+'1. Amenazas'!FA5)</f>
        <v/>
      </c>
      <c r="FB5" s="42" t="str">
        <f>IF('1. Amenazas'!FB5="","",+'1. Amenazas'!FB5)</f>
        <v/>
      </c>
      <c r="FC5" s="42" t="str">
        <f>IF('1. Amenazas'!FC5="","",+'1. Amenazas'!FC5)</f>
        <v/>
      </c>
      <c r="FD5" s="42" t="str">
        <f>IF('1. Amenazas'!FD5="","",+'1. Amenazas'!FD5)</f>
        <v/>
      </c>
      <c r="FE5" s="42" t="str">
        <f>IF('1. Amenazas'!FE5="","",+'1. Amenazas'!FE5)</f>
        <v/>
      </c>
      <c r="FF5" s="42" t="str">
        <f>IF('1. Amenazas'!FF5="","",+'1. Amenazas'!FF5)</f>
        <v/>
      </c>
      <c r="FG5" s="42" t="str">
        <f>IF('1. Amenazas'!FG5="","",+'1. Amenazas'!FG5)</f>
        <v/>
      </c>
      <c r="FH5" s="42" t="str">
        <f>IF('1. Amenazas'!FH5="","",+'1. Amenazas'!FH5)</f>
        <v/>
      </c>
      <c r="FI5" s="42" t="str">
        <f>IF('1. Amenazas'!FI5="","",+'1. Amenazas'!FI5)</f>
        <v/>
      </c>
      <c r="FJ5" s="42" t="str">
        <f>IF('1. Amenazas'!FJ5="","",+'1. Amenazas'!FJ5)</f>
        <v/>
      </c>
      <c r="FK5" s="42" t="str">
        <f>IF('1. Amenazas'!FK5="","",+'1. Amenazas'!FK5)</f>
        <v/>
      </c>
      <c r="FL5" s="42" t="str">
        <f>IF('1. Amenazas'!FL5="","",+'1. Amenazas'!FL5)</f>
        <v/>
      </c>
      <c r="FM5" s="42" t="str">
        <f>IF('1. Amenazas'!FM5="","",+'1. Amenazas'!FM5)</f>
        <v/>
      </c>
      <c r="FN5" s="42" t="str">
        <f>IF('1. Amenazas'!FN5="","",+'1. Amenazas'!FN5)</f>
        <v/>
      </c>
      <c r="FO5" s="42" t="str">
        <f>IF('1. Amenazas'!FO5="","",+'1. Amenazas'!FO5)</f>
        <v/>
      </c>
      <c r="FP5" s="42" t="str">
        <f>IF('1. Amenazas'!FP5="","",+'1. Amenazas'!FP5)</f>
        <v/>
      </c>
      <c r="FQ5" s="42" t="str">
        <f>IF('1. Amenazas'!FQ5="","",+'1. Amenazas'!FQ5)</f>
        <v/>
      </c>
      <c r="FR5" s="42" t="str">
        <f>IF('1. Amenazas'!FR5="","",+'1. Amenazas'!FR5)</f>
        <v/>
      </c>
      <c r="FS5" s="42" t="str">
        <f>IF('1. Amenazas'!FS5="","",+'1. Amenazas'!FS5)</f>
        <v/>
      </c>
      <c r="FT5" s="42" t="str">
        <f>IF('1. Amenazas'!FT5="","",+'1. Amenazas'!FT5)</f>
        <v/>
      </c>
      <c r="FU5" s="42" t="str">
        <f>IF('1. Amenazas'!FU5="","",+'1. Amenazas'!FU5)</f>
        <v/>
      </c>
      <c r="FV5" s="42" t="str">
        <f>IF('1. Amenazas'!FV5="","",+'1. Amenazas'!FV5)</f>
        <v/>
      </c>
      <c r="FW5" s="42" t="str">
        <f>IF('1. Amenazas'!FW5="","",+'1. Amenazas'!FW5)</f>
        <v/>
      </c>
      <c r="FX5" s="42" t="str">
        <f>IF('1. Amenazas'!FX5="","",+'1. Amenazas'!FX5)</f>
        <v/>
      </c>
      <c r="FY5" s="42" t="str">
        <f>IF('1. Amenazas'!FY5="","",+'1. Amenazas'!FY5)</f>
        <v/>
      </c>
      <c r="FZ5" s="42" t="str">
        <f>IF('1. Amenazas'!FZ5="","",+'1. Amenazas'!FZ5)</f>
        <v/>
      </c>
      <c r="GA5" s="42" t="str">
        <f>IF('1. Amenazas'!GA5="","",+'1. Amenazas'!GA5)</f>
        <v/>
      </c>
      <c r="GB5" s="42" t="str">
        <f>IF('1. Amenazas'!GB5="","",+'1. Amenazas'!GB5)</f>
        <v/>
      </c>
      <c r="GC5" s="42" t="str">
        <f>IF('1. Amenazas'!GC5="","",+'1. Amenazas'!GC5)</f>
        <v/>
      </c>
      <c r="GD5" s="42" t="str">
        <f>IF('1. Amenazas'!GD5="","",+'1. Amenazas'!GD5)</f>
        <v/>
      </c>
      <c r="GE5" s="42" t="str">
        <f>IF('1. Amenazas'!GE5="","",+'1. Amenazas'!GE5)</f>
        <v/>
      </c>
      <c r="GF5" s="42" t="str">
        <f>IF('1. Amenazas'!GF5="","",+'1. Amenazas'!GF5)</f>
        <v/>
      </c>
      <c r="GG5" s="42" t="str">
        <f>IF('1. Amenazas'!GG5="","",+'1. Amenazas'!GG5)</f>
        <v/>
      </c>
      <c r="GH5" s="42" t="str">
        <f>IF('1. Amenazas'!GH5="","",+'1. Amenazas'!GH5)</f>
        <v/>
      </c>
      <c r="GI5" s="42" t="str">
        <f>IF('1. Amenazas'!GI5="","",+'1. Amenazas'!GI5)</f>
        <v/>
      </c>
      <c r="GJ5" s="42" t="str">
        <f>IF('1. Amenazas'!GJ5="","",+'1. Amenazas'!GJ5)</f>
        <v/>
      </c>
      <c r="GK5" s="42" t="str">
        <f>IF('1. Amenazas'!GK5="","",+'1. Amenazas'!GK5)</f>
        <v/>
      </c>
      <c r="GL5" s="42" t="str">
        <f>IF('1. Amenazas'!GL5="","",+'1. Amenazas'!GL5)</f>
        <v/>
      </c>
      <c r="GM5" s="42" t="str">
        <f>IF('1. Amenazas'!GM5="","",+'1. Amenazas'!GM5)</f>
        <v/>
      </c>
      <c r="GN5" s="42" t="str">
        <f>IF('1. Amenazas'!GN5="","",+'1. Amenazas'!GN5)</f>
        <v/>
      </c>
      <c r="GO5" s="42" t="str">
        <f>IF('1. Amenazas'!GO5="","",+'1. Amenazas'!GO5)</f>
        <v/>
      </c>
      <c r="GP5" s="42" t="str">
        <f>IF('1. Amenazas'!GP5="","",+'1. Amenazas'!GP5)</f>
        <v/>
      </c>
      <c r="GQ5" s="42" t="str">
        <f>IF('1. Amenazas'!GQ5="","",+'1. Amenazas'!GQ5)</f>
        <v/>
      </c>
      <c r="GR5" s="42" t="str">
        <f>IF('1. Amenazas'!GR5="","",+'1. Amenazas'!GR5)</f>
        <v/>
      </c>
      <c r="GS5" s="42" t="str">
        <f>IF('1. Amenazas'!GS5="","",+'1. Amenazas'!GS5)</f>
        <v/>
      </c>
      <c r="GT5" s="64" t="str">
        <f>IF('1. Amenazas'!GT5="","",+'1. Amenazas'!GT5)</f>
        <v/>
      </c>
      <c r="GU5" s="52">
        <f t="shared" si="0"/>
        <v>0</v>
      </c>
      <c r="GV5" s="70" t="e">
        <f>GU5/'CARACT DEL MUN'!$D$11</f>
        <v>#DIV/0!</v>
      </c>
      <c r="GW5" s="212"/>
      <c r="GX5" s="208"/>
      <c r="GZ5" s="85" t="s">
        <v>269</v>
      </c>
      <c r="HA5" s="85" t="s">
        <v>58</v>
      </c>
      <c r="HB5" s="85" t="s">
        <v>14</v>
      </c>
    </row>
    <row r="6" spans="1:210" ht="21" thickTop="1" thickBot="1" x14ac:dyDescent="0.45">
      <c r="A6" s="215"/>
      <c r="B6" s="58" t="str">
        <f>+'1. Amenazas'!B6</f>
        <v>Lluvias torrenciales</v>
      </c>
      <c r="C6" s="59" t="str">
        <f>IF('1. Amenazas'!C6="","",+'1. Amenazas'!C6)</f>
        <v/>
      </c>
      <c r="D6" s="59" t="str">
        <f>IF('1. Amenazas'!D6="","",+'1. Amenazas'!D6)</f>
        <v/>
      </c>
      <c r="E6" s="59" t="str">
        <f>IF('1. Amenazas'!E6="","",+'1. Amenazas'!E6)</f>
        <v/>
      </c>
      <c r="F6" s="59" t="str">
        <f>IF('1. Amenazas'!F6="","",+'1. Amenazas'!F6)</f>
        <v/>
      </c>
      <c r="G6" s="59" t="str">
        <f>IF('1. Amenazas'!G6="","",+'1. Amenazas'!G6)</f>
        <v/>
      </c>
      <c r="H6" s="59" t="str">
        <f>IF('1. Amenazas'!H6="","",+'1. Amenazas'!H6)</f>
        <v/>
      </c>
      <c r="I6" s="59" t="str">
        <f>IF('1. Amenazas'!I6="","",+'1. Amenazas'!I6)</f>
        <v/>
      </c>
      <c r="J6" s="59" t="str">
        <f>IF('1. Amenazas'!J6="","",+'1. Amenazas'!J6)</f>
        <v/>
      </c>
      <c r="K6" s="59" t="str">
        <f>IF('1. Amenazas'!K6="","",+'1. Amenazas'!K6)</f>
        <v/>
      </c>
      <c r="L6" s="59" t="str">
        <f>IF('1. Amenazas'!L6="","",+'1. Amenazas'!L6)</f>
        <v/>
      </c>
      <c r="M6" s="59"/>
      <c r="N6" s="59"/>
      <c r="O6" s="59"/>
      <c r="P6" s="59"/>
      <c r="Q6" s="59"/>
      <c r="R6" s="59"/>
      <c r="S6" s="59"/>
      <c r="T6" s="59"/>
      <c r="U6" s="59" t="str">
        <f>IF('1. Amenazas'!U6="","",+'1. Amenazas'!U6)</f>
        <v/>
      </c>
      <c r="V6" s="59" t="str">
        <f>IF('1. Amenazas'!V6="","",+'1. Amenazas'!V6)</f>
        <v/>
      </c>
      <c r="W6" s="59" t="str">
        <f>IF('1. Amenazas'!W6="","",+'1. Amenazas'!W6)</f>
        <v/>
      </c>
      <c r="X6" s="59" t="str">
        <f>IF('1. Amenazas'!X6="","",+'1. Amenazas'!X6)</f>
        <v/>
      </c>
      <c r="Y6" s="59" t="str">
        <f>IF('1. Amenazas'!Y6="","",+'1. Amenazas'!Y6)</f>
        <v/>
      </c>
      <c r="Z6" s="59" t="str">
        <f>IF('1. Amenazas'!Z6="","",+'1. Amenazas'!Z6)</f>
        <v/>
      </c>
      <c r="AA6" s="59" t="str">
        <f>IF('1. Amenazas'!AA6="","",+'1. Amenazas'!AA6)</f>
        <v/>
      </c>
      <c r="AB6" s="59" t="str">
        <f>IF('1. Amenazas'!AB6="","",+'1. Amenazas'!AB6)</f>
        <v/>
      </c>
      <c r="AC6" s="59" t="str">
        <f>IF('1. Amenazas'!AC6="","",+'1. Amenazas'!AC6)</f>
        <v/>
      </c>
      <c r="AD6" s="59" t="str">
        <f>IF('1. Amenazas'!AD6="","",+'1. Amenazas'!AD6)</f>
        <v/>
      </c>
      <c r="AE6" s="59" t="str">
        <f>IF('1. Amenazas'!AE6="","",+'1. Amenazas'!AE6)</f>
        <v/>
      </c>
      <c r="AF6" s="59" t="str">
        <f>IF('1. Amenazas'!AF6="","",+'1. Amenazas'!AF6)</f>
        <v/>
      </c>
      <c r="AG6" s="59" t="str">
        <f>IF('1. Amenazas'!AG6="","",+'1. Amenazas'!AG6)</f>
        <v/>
      </c>
      <c r="AH6" s="59" t="str">
        <f>IF('1. Amenazas'!AH6="","",+'1. Amenazas'!AH6)</f>
        <v/>
      </c>
      <c r="AI6" s="59" t="str">
        <f>IF('1. Amenazas'!AI6="","",+'1. Amenazas'!AI6)</f>
        <v/>
      </c>
      <c r="AJ6" s="59" t="str">
        <f>IF('1. Amenazas'!AJ6="","",+'1. Amenazas'!AJ6)</f>
        <v/>
      </c>
      <c r="AK6" s="59" t="str">
        <f>IF('1. Amenazas'!AK6="","",+'1. Amenazas'!AK6)</f>
        <v/>
      </c>
      <c r="AL6" s="59" t="str">
        <f>IF('1. Amenazas'!AL6="","",+'1. Amenazas'!AL6)</f>
        <v/>
      </c>
      <c r="AM6" s="59" t="str">
        <f>IF('1. Amenazas'!AM6="","",+'1. Amenazas'!AM6)</f>
        <v/>
      </c>
      <c r="AN6" s="59" t="str">
        <f>IF('1. Amenazas'!AN6="","",+'1. Amenazas'!AN6)</f>
        <v/>
      </c>
      <c r="AO6" s="59" t="str">
        <f>IF('1. Amenazas'!AO6="","",+'1. Amenazas'!AO6)</f>
        <v/>
      </c>
      <c r="AP6" s="59" t="str">
        <f>IF('1. Amenazas'!AP6="","",+'1. Amenazas'!AP6)</f>
        <v/>
      </c>
      <c r="AQ6" s="59" t="str">
        <f>IF('1. Amenazas'!AQ6="","",+'1. Amenazas'!AQ6)</f>
        <v/>
      </c>
      <c r="AR6" s="59" t="str">
        <f>IF('1. Amenazas'!AR6="","",+'1. Amenazas'!AR6)</f>
        <v/>
      </c>
      <c r="AS6" s="59" t="str">
        <f>IF('1. Amenazas'!AS6="","",+'1. Amenazas'!AS6)</f>
        <v/>
      </c>
      <c r="AT6" s="59" t="str">
        <f>IF('1. Amenazas'!AT6="","",+'1. Amenazas'!AT6)</f>
        <v/>
      </c>
      <c r="AU6" s="59" t="str">
        <f>IF('1. Amenazas'!AU6="","",+'1. Amenazas'!AU6)</f>
        <v/>
      </c>
      <c r="AV6" s="59" t="str">
        <f>IF('1. Amenazas'!AV6="","",+'1. Amenazas'!AV6)</f>
        <v/>
      </c>
      <c r="AW6" s="59" t="str">
        <f>IF('1. Amenazas'!AW6="","",+'1. Amenazas'!AW6)</f>
        <v/>
      </c>
      <c r="AX6" s="59" t="str">
        <f>IF('1. Amenazas'!AX6="","",+'1. Amenazas'!AX6)</f>
        <v/>
      </c>
      <c r="AY6" s="59" t="str">
        <f>IF('1. Amenazas'!AY6="","",+'1. Amenazas'!AY6)</f>
        <v/>
      </c>
      <c r="AZ6" s="59" t="str">
        <f>IF('1. Amenazas'!AZ6="","",+'1. Amenazas'!AZ6)</f>
        <v/>
      </c>
      <c r="BA6" s="59" t="str">
        <f>IF('1. Amenazas'!BA6="","",+'1. Amenazas'!BA6)</f>
        <v/>
      </c>
      <c r="BB6" s="59" t="str">
        <f>IF('1. Amenazas'!BB6="","",+'1. Amenazas'!BB6)</f>
        <v/>
      </c>
      <c r="BC6" s="42" t="str">
        <f>IF('1. Amenazas'!BC6="","",+'1. Amenazas'!BC6)</f>
        <v/>
      </c>
      <c r="BD6" s="42" t="str">
        <f>IF('1. Amenazas'!BD6="","",+'1. Amenazas'!BD6)</f>
        <v/>
      </c>
      <c r="BE6" s="42" t="str">
        <f>IF('1. Amenazas'!BE6="","",+'1. Amenazas'!BE6)</f>
        <v/>
      </c>
      <c r="BF6" s="42" t="str">
        <f>IF('1. Amenazas'!BF6="","",+'1. Amenazas'!BF6)</f>
        <v/>
      </c>
      <c r="BG6" s="42" t="str">
        <f>IF('1. Amenazas'!BG6="","",+'1. Amenazas'!BG6)</f>
        <v/>
      </c>
      <c r="BH6" s="42" t="str">
        <f>IF('1. Amenazas'!BH6="","",+'1. Amenazas'!BH6)</f>
        <v/>
      </c>
      <c r="BI6" s="42" t="str">
        <f>IF('1. Amenazas'!BI6="","",+'1. Amenazas'!BI6)</f>
        <v/>
      </c>
      <c r="BJ6" s="42" t="str">
        <f>IF('1. Amenazas'!BJ6="","",+'1. Amenazas'!BJ6)</f>
        <v/>
      </c>
      <c r="BK6" s="42" t="str">
        <f>IF('1. Amenazas'!BK6="","",+'1. Amenazas'!BK6)</f>
        <v/>
      </c>
      <c r="BL6" s="42" t="str">
        <f>IF('1. Amenazas'!BL6="","",+'1. Amenazas'!BL6)</f>
        <v/>
      </c>
      <c r="BM6" s="42" t="str">
        <f>IF('1. Amenazas'!BM6="","",+'1. Amenazas'!BM6)</f>
        <v/>
      </c>
      <c r="BN6" s="42" t="str">
        <f>IF('1. Amenazas'!BN6="","",+'1. Amenazas'!BN6)</f>
        <v/>
      </c>
      <c r="BO6" s="42" t="str">
        <f>IF('1. Amenazas'!BO6="","",+'1. Amenazas'!BO6)</f>
        <v/>
      </c>
      <c r="BP6" s="42" t="str">
        <f>IF('1. Amenazas'!BP6="","",+'1. Amenazas'!BP6)</f>
        <v/>
      </c>
      <c r="BQ6" s="42" t="str">
        <f>IF('1. Amenazas'!BQ6="","",+'1. Amenazas'!BQ6)</f>
        <v/>
      </c>
      <c r="BR6" s="42" t="str">
        <f>IF('1. Amenazas'!BR6="","",+'1. Amenazas'!BR6)</f>
        <v/>
      </c>
      <c r="BS6" s="42" t="str">
        <f>IF('1. Amenazas'!BS6="","",+'1. Amenazas'!BS6)</f>
        <v/>
      </c>
      <c r="BT6" s="42" t="str">
        <f>IF('1. Amenazas'!BT6="","",+'1. Amenazas'!BT6)</f>
        <v/>
      </c>
      <c r="BU6" s="42" t="str">
        <f>IF('1. Amenazas'!BU6="","",+'1. Amenazas'!BU6)</f>
        <v/>
      </c>
      <c r="BV6" s="42" t="str">
        <f>IF('1. Amenazas'!BV6="","",+'1. Amenazas'!BV6)</f>
        <v/>
      </c>
      <c r="BW6" s="42" t="str">
        <f>IF('1. Amenazas'!BW6="","",+'1. Amenazas'!BW6)</f>
        <v/>
      </c>
      <c r="BX6" s="42" t="str">
        <f>IF('1. Amenazas'!BX6="","",+'1. Amenazas'!BX6)</f>
        <v/>
      </c>
      <c r="BY6" s="42" t="str">
        <f>IF('1. Amenazas'!BY6="","",+'1. Amenazas'!BY6)</f>
        <v/>
      </c>
      <c r="BZ6" s="42" t="str">
        <f>IF('1. Amenazas'!BZ6="","",+'1. Amenazas'!BZ6)</f>
        <v/>
      </c>
      <c r="CA6" s="42" t="str">
        <f>IF('1. Amenazas'!CA6="","",+'1. Amenazas'!CA6)</f>
        <v/>
      </c>
      <c r="CB6" s="42" t="str">
        <f>IF('1. Amenazas'!CB6="","",+'1. Amenazas'!CB6)</f>
        <v/>
      </c>
      <c r="CC6" s="42" t="str">
        <f>IF('1. Amenazas'!CC6="","",+'1. Amenazas'!CC6)</f>
        <v/>
      </c>
      <c r="CD6" s="42" t="str">
        <f>IF('1. Amenazas'!CD6="","",+'1. Amenazas'!CD6)</f>
        <v/>
      </c>
      <c r="CE6" s="42" t="str">
        <f>IF('1. Amenazas'!CE6="","",+'1. Amenazas'!CE6)</f>
        <v/>
      </c>
      <c r="CF6" s="42" t="str">
        <f>IF('1. Amenazas'!CF6="","",+'1. Amenazas'!CF6)</f>
        <v/>
      </c>
      <c r="CG6" s="42" t="str">
        <f>IF('1. Amenazas'!CG6="","",+'1. Amenazas'!CG6)</f>
        <v/>
      </c>
      <c r="CH6" s="42" t="str">
        <f>IF('1. Amenazas'!CH6="","",+'1. Amenazas'!CH6)</f>
        <v/>
      </c>
      <c r="CI6" s="42" t="str">
        <f>IF('1. Amenazas'!CI6="","",+'1. Amenazas'!CI6)</f>
        <v/>
      </c>
      <c r="CJ6" s="42" t="str">
        <f>IF('1. Amenazas'!CJ6="","",+'1. Amenazas'!CJ6)</f>
        <v/>
      </c>
      <c r="CK6" s="42" t="str">
        <f>IF('1. Amenazas'!CK6="","",+'1. Amenazas'!CK6)</f>
        <v/>
      </c>
      <c r="CL6" s="42" t="str">
        <f>IF('1. Amenazas'!CL6="","",+'1. Amenazas'!CL6)</f>
        <v/>
      </c>
      <c r="CM6" s="42" t="str">
        <f>IF('1. Amenazas'!CM6="","",+'1. Amenazas'!CM6)</f>
        <v/>
      </c>
      <c r="CN6" s="42" t="str">
        <f>IF('1. Amenazas'!CN6="","",+'1. Amenazas'!CN6)</f>
        <v/>
      </c>
      <c r="CO6" s="42" t="str">
        <f>IF('1. Amenazas'!CO6="","",+'1. Amenazas'!CO6)</f>
        <v/>
      </c>
      <c r="CP6" s="42" t="str">
        <f>IF('1. Amenazas'!CP6="","",+'1. Amenazas'!CP6)</f>
        <v/>
      </c>
      <c r="CQ6" s="42" t="str">
        <f>IF('1. Amenazas'!CQ6="","",+'1. Amenazas'!CQ6)</f>
        <v/>
      </c>
      <c r="CR6" s="42" t="str">
        <f>IF('1. Amenazas'!CR6="","",+'1. Amenazas'!CR6)</f>
        <v/>
      </c>
      <c r="CS6" s="42" t="str">
        <f>IF('1. Amenazas'!CS6="","",+'1. Amenazas'!CS6)</f>
        <v/>
      </c>
      <c r="CT6" s="42" t="str">
        <f>IF('1. Amenazas'!CT6="","",+'1. Amenazas'!CT6)</f>
        <v/>
      </c>
      <c r="CU6" s="42" t="str">
        <f>IF('1. Amenazas'!CU6="","",+'1. Amenazas'!CU6)</f>
        <v/>
      </c>
      <c r="CV6" s="42" t="str">
        <f>IF('1. Amenazas'!CV6="","",+'1. Amenazas'!CV6)</f>
        <v/>
      </c>
      <c r="CW6" s="42" t="str">
        <f>IF('1. Amenazas'!CW6="","",+'1. Amenazas'!CW6)</f>
        <v/>
      </c>
      <c r="CX6" s="42" t="str">
        <f>IF('1. Amenazas'!CX6="","",+'1. Amenazas'!CX6)</f>
        <v/>
      </c>
      <c r="CY6" s="42" t="str">
        <f>IF('1. Amenazas'!CY6="","",+'1. Amenazas'!CY6)</f>
        <v/>
      </c>
      <c r="CZ6" s="42" t="str">
        <f>IF('1. Amenazas'!CZ6="","",+'1. Amenazas'!CZ6)</f>
        <v/>
      </c>
      <c r="DA6" s="42" t="str">
        <f>IF('1. Amenazas'!DA6="","",+'1. Amenazas'!DA6)</f>
        <v/>
      </c>
      <c r="DB6" s="42" t="str">
        <f>IF('1. Amenazas'!DB6="","",+'1. Amenazas'!DB6)</f>
        <v/>
      </c>
      <c r="DC6" s="42" t="str">
        <f>IF('1. Amenazas'!DC6="","",+'1. Amenazas'!DC6)</f>
        <v/>
      </c>
      <c r="DD6" s="42" t="str">
        <f>IF('1. Amenazas'!DD6="","",+'1. Amenazas'!DD6)</f>
        <v/>
      </c>
      <c r="DE6" s="42" t="str">
        <f>IF('1. Amenazas'!DE6="","",+'1. Amenazas'!DE6)</f>
        <v/>
      </c>
      <c r="DF6" s="42" t="str">
        <f>IF('1. Amenazas'!DF6="","",+'1. Amenazas'!DF6)</f>
        <v/>
      </c>
      <c r="DG6" s="42" t="str">
        <f>IF('1. Amenazas'!DG6="","",+'1. Amenazas'!DG6)</f>
        <v/>
      </c>
      <c r="DH6" s="42" t="str">
        <f>IF('1. Amenazas'!DH6="","",+'1. Amenazas'!DH6)</f>
        <v/>
      </c>
      <c r="DI6" s="42" t="str">
        <f>IF('1. Amenazas'!DI6="","",+'1. Amenazas'!DI6)</f>
        <v/>
      </c>
      <c r="DJ6" s="42" t="str">
        <f>IF('1. Amenazas'!DJ6="","",+'1. Amenazas'!DJ6)</f>
        <v/>
      </c>
      <c r="DK6" s="42" t="str">
        <f>IF('1. Amenazas'!DK6="","",+'1. Amenazas'!DK6)</f>
        <v/>
      </c>
      <c r="DL6" s="42" t="str">
        <f>IF('1. Amenazas'!DL6="","",+'1. Amenazas'!DL6)</f>
        <v/>
      </c>
      <c r="DM6" s="42" t="str">
        <f>IF('1. Amenazas'!DM6="","",+'1. Amenazas'!DM6)</f>
        <v/>
      </c>
      <c r="DN6" s="42" t="str">
        <f>IF('1. Amenazas'!DN6="","",+'1. Amenazas'!DN6)</f>
        <v/>
      </c>
      <c r="DO6" s="42" t="str">
        <f>IF('1. Amenazas'!DO6="","",+'1. Amenazas'!DO6)</f>
        <v/>
      </c>
      <c r="DP6" s="42" t="str">
        <f>IF('1. Amenazas'!DP6="","",+'1. Amenazas'!DP6)</f>
        <v/>
      </c>
      <c r="DQ6" s="42" t="str">
        <f>IF('1. Amenazas'!DQ6="","",+'1. Amenazas'!DQ6)</f>
        <v/>
      </c>
      <c r="DR6" s="42" t="str">
        <f>IF('1. Amenazas'!DR6="","",+'1. Amenazas'!DR6)</f>
        <v/>
      </c>
      <c r="DS6" s="42" t="str">
        <f>IF('1. Amenazas'!DS6="","",+'1. Amenazas'!DS6)</f>
        <v/>
      </c>
      <c r="DT6" s="42" t="str">
        <f>IF('1. Amenazas'!DT6="","",+'1. Amenazas'!DT6)</f>
        <v/>
      </c>
      <c r="DU6" s="42" t="str">
        <f>IF('1. Amenazas'!DU6="","",+'1. Amenazas'!DU6)</f>
        <v/>
      </c>
      <c r="DV6" s="42" t="str">
        <f>IF('1. Amenazas'!DV6="","",+'1. Amenazas'!DV6)</f>
        <v/>
      </c>
      <c r="DW6" s="42" t="str">
        <f>IF('1. Amenazas'!DW6="","",+'1. Amenazas'!DW6)</f>
        <v/>
      </c>
      <c r="DX6" s="42" t="str">
        <f>IF('1. Amenazas'!DX6="","",+'1. Amenazas'!DX6)</f>
        <v/>
      </c>
      <c r="DY6" s="42" t="str">
        <f>IF('1. Amenazas'!DY6="","",+'1. Amenazas'!DY6)</f>
        <v/>
      </c>
      <c r="DZ6" s="42" t="str">
        <f>IF('1. Amenazas'!DZ6="","",+'1. Amenazas'!DZ6)</f>
        <v/>
      </c>
      <c r="EA6" s="42" t="str">
        <f>IF('1. Amenazas'!EA6="","",+'1. Amenazas'!EA6)</f>
        <v/>
      </c>
      <c r="EB6" s="42" t="str">
        <f>IF('1. Amenazas'!EB6="","",+'1. Amenazas'!EB6)</f>
        <v/>
      </c>
      <c r="EC6" s="42" t="str">
        <f>IF('1. Amenazas'!EC6="","",+'1. Amenazas'!EC6)</f>
        <v/>
      </c>
      <c r="ED6" s="42" t="str">
        <f>IF('1. Amenazas'!ED6="","",+'1. Amenazas'!ED6)</f>
        <v/>
      </c>
      <c r="EE6" s="42" t="str">
        <f>IF('1. Amenazas'!EE6="","",+'1. Amenazas'!EE6)</f>
        <v/>
      </c>
      <c r="EF6" s="42" t="str">
        <f>IF('1. Amenazas'!EF6="","",+'1. Amenazas'!EF6)</f>
        <v/>
      </c>
      <c r="EG6" s="42" t="str">
        <f>IF('1. Amenazas'!EG6="","",+'1. Amenazas'!EG6)</f>
        <v/>
      </c>
      <c r="EH6" s="42" t="str">
        <f>IF('1. Amenazas'!EH6="","",+'1. Amenazas'!EH6)</f>
        <v/>
      </c>
      <c r="EI6" s="42" t="str">
        <f>IF('1. Amenazas'!EI6="","",+'1. Amenazas'!EI6)</f>
        <v/>
      </c>
      <c r="EJ6" s="42" t="str">
        <f>IF('1. Amenazas'!EJ6="","",+'1. Amenazas'!EJ6)</f>
        <v/>
      </c>
      <c r="EK6" s="42" t="str">
        <f>IF('1. Amenazas'!EK6="","",+'1. Amenazas'!EK6)</f>
        <v/>
      </c>
      <c r="EL6" s="42" t="str">
        <f>IF('1. Amenazas'!EL6="","",+'1. Amenazas'!EL6)</f>
        <v/>
      </c>
      <c r="EM6" s="42" t="str">
        <f>IF('1. Amenazas'!EM6="","",+'1. Amenazas'!EM6)</f>
        <v/>
      </c>
      <c r="EN6" s="42" t="str">
        <f>IF('1. Amenazas'!EN6="","",+'1. Amenazas'!EN6)</f>
        <v/>
      </c>
      <c r="EO6" s="42" t="str">
        <f>IF('1. Amenazas'!EO6="","",+'1. Amenazas'!EO6)</f>
        <v/>
      </c>
      <c r="EP6" s="42" t="str">
        <f>IF('1. Amenazas'!EP6="","",+'1. Amenazas'!EP6)</f>
        <v/>
      </c>
      <c r="EQ6" s="42" t="str">
        <f>IF('1. Amenazas'!EQ6="","",+'1. Amenazas'!EQ6)</f>
        <v/>
      </c>
      <c r="ER6" s="42" t="str">
        <f>IF('1. Amenazas'!ER6="","",+'1. Amenazas'!ER6)</f>
        <v/>
      </c>
      <c r="ES6" s="42" t="str">
        <f>IF('1. Amenazas'!ES6="","",+'1. Amenazas'!ES6)</f>
        <v/>
      </c>
      <c r="ET6" s="42" t="str">
        <f>IF('1. Amenazas'!ET6="","",+'1. Amenazas'!ET6)</f>
        <v/>
      </c>
      <c r="EU6" s="42" t="str">
        <f>IF('1. Amenazas'!EU6="","",+'1. Amenazas'!EU6)</f>
        <v/>
      </c>
      <c r="EV6" s="42" t="str">
        <f>IF('1. Amenazas'!EV6="","",+'1. Amenazas'!EV6)</f>
        <v/>
      </c>
      <c r="EW6" s="42" t="str">
        <f>IF('1. Amenazas'!EW6="","",+'1. Amenazas'!EW6)</f>
        <v/>
      </c>
      <c r="EX6" s="42" t="str">
        <f>IF('1. Amenazas'!EX6="","",+'1. Amenazas'!EX6)</f>
        <v/>
      </c>
      <c r="EY6" s="42" t="str">
        <f>IF('1. Amenazas'!EY6="","",+'1. Amenazas'!EY6)</f>
        <v/>
      </c>
      <c r="EZ6" s="42" t="str">
        <f>IF('1. Amenazas'!EZ6="","",+'1. Amenazas'!EZ6)</f>
        <v/>
      </c>
      <c r="FA6" s="42" t="str">
        <f>IF('1. Amenazas'!FA6="","",+'1. Amenazas'!FA6)</f>
        <v/>
      </c>
      <c r="FB6" s="42" t="str">
        <f>IF('1. Amenazas'!FB6="","",+'1. Amenazas'!FB6)</f>
        <v/>
      </c>
      <c r="FC6" s="42" t="str">
        <f>IF('1. Amenazas'!FC6="","",+'1. Amenazas'!FC6)</f>
        <v/>
      </c>
      <c r="FD6" s="42" t="str">
        <f>IF('1. Amenazas'!FD6="","",+'1. Amenazas'!FD6)</f>
        <v/>
      </c>
      <c r="FE6" s="42" t="str">
        <f>IF('1. Amenazas'!FE6="","",+'1. Amenazas'!FE6)</f>
        <v/>
      </c>
      <c r="FF6" s="42" t="str">
        <f>IF('1. Amenazas'!FF6="","",+'1. Amenazas'!FF6)</f>
        <v/>
      </c>
      <c r="FG6" s="42" t="str">
        <f>IF('1. Amenazas'!FG6="","",+'1. Amenazas'!FG6)</f>
        <v/>
      </c>
      <c r="FH6" s="42" t="str">
        <f>IF('1. Amenazas'!FH6="","",+'1. Amenazas'!FH6)</f>
        <v/>
      </c>
      <c r="FI6" s="42" t="str">
        <f>IF('1. Amenazas'!FI6="","",+'1. Amenazas'!FI6)</f>
        <v/>
      </c>
      <c r="FJ6" s="42" t="str">
        <f>IF('1. Amenazas'!FJ6="","",+'1. Amenazas'!FJ6)</f>
        <v/>
      </c>
      <c r="FK6" s="42" t="str">
        <f>IF('1. Amenazas'!FK6="","",+'1. Amenazas'!FK6)</f>
        <v/>
      </c>
      <c r="FL6" s="42" t="str">
        <f>IF('1. Amenazas'!FL6="","",+'1. Amenazas'!FL6)</f>
        <v/>
      </c>
      <c r="FM6" s="42" t="str">
        <f>IF('1. Amenazas'!FM6="","",+'1. Amenazas'!FM6)</f>
        <v/>
      </c>
      <c r="FN6" s="42" t="str">
        <f>IF('1. Amenazas'!FN6="","",+'1. Amenazas'!FN6)</f>
        <v/>
      </c>
      <c r="FO6" s="42" t="str">
        <f>IF('1. Amenazas'!FO6="","",+'1. Amenazas'!FO6)</f>
        <v/>
      </c>
      <c r="FP6" s="42" t="str">
        <f>IF('1. Amenazas'!FP6="","",+'1. Amenazas'!FP6)</f>
        <v/>
      </c>
      <c r="FQ6" s="42" t="str">
        <f>IF('1. Amenazas'!FQ6="","",+'1. Amenazas'!FQ6)</f>
        <v/>
      </c>
      <c r="FR6" s="42" t="str">
        <f>IF('1. Amenazas'!FR6="","",+'1. Amenazas'!FR6)</f>
        <v/>
      </c>
      <c r="FS6" s="42" t="str">
        <f>IF('1. Amenazas'!FS6="","",+'1. Amenazas'!FS6)</f>
        <v/>
      </c>
      <c r="FT6" s="42" t="str">
        <f>IF('1. Amenazas'!FT6="","",+'1. Amenazas'!FT6)</f>
        <v/>
      </c>
      <c r="FU6" s="42" t="str">
        <f>IF('1. Amenazas'!FU6="","",+'1. Amenazas'!FU6)</f>
        <v/>
      </c>
      <c r="FV6" s="42" t="str">
        <f>IF('1. Amenazas'!FV6="","",+'1. Amenazas'!FV6)</f>
        <v/>
      </c>
      <c r="FW6" s="42" t="str">
        <f>IF('1. Amenazas'!FW6="","",+'1. Amenazas'!FW6)</f>
        <v/>
      </c>
      <c r="FX6" s="42" t="str">
        <f>IF('1. Amenazas'!FX6="","",+'1. Amenazas'!FX6)</f>
        <v/>
      </c>
      <c r="FY6" s="42" t="str">
        <f>IF('1. Amenazas'!FY6="","",+'1. Amenazas'!FY6)</f>
        <v/>
      </c>
      <c r="FZ6" s="42" t="str">
        <f>IF('1. Amenazas'!FZ6="","",+'1. Amenazas'!FZ6)</f>
        <v/>
      </c>
      <c r="GA6" s="42" t="str">
        <f>IF('1. Amenazas'!GA6="","",+'1. Amenazas'!GA6)</f>
        <v/>
      </c>
      <c r="GB6" s="42" t="str">
        <f>IF('1. Amenazas'!GB6="","",+'1. Amenazas'!GB6)</f>
        <v/>
      </c>
      <c r="GC6" s="42" t="str">
        <f>IF('1. Amenazas'!GC6="","",+'1. Amenazas'!GC6)</f>
        <v/>
      </c>
      <c r="GD6" s="42" t="str">
        <f>IF('1. Amenazas'!GD6="","",+'1. Amenazas'!GD6)</f>
        <v/>
      </c>
      <c r="GE6" s="42" t="str">
        <f>IF('1. Amenazas'!GE6="","",+'1. Amenazas'!GE6)</f>
        <v/>
      </c>
      <c r="GF6" s="42" t="str">
        <f>IF('1. Amenazas'!GF6="","",+'1. Amenazas'!GF6)</f>
        <v/>
      </c>
      <c r="GG6" s="42" t="str">
        <f>IF('1. Amenazas'!GG6="","",+'1. Amenazas'!GG6)</f>
        <v/>
      </c>
      <c r="GH6" s="42" t="str">
        <f>IF('1. Amenazas'!GH6="","",+'1. Amenazas'!GH6)</f>
        <v/>
      </c>
      <c r="GI6" s="42" t="str">
        <f>IF('1. Amenazas'!GI6="","",+'1. Amenazas'!GI6)</f>
        <v/>
      </c>
      <c r="GJ6" s="42" t="str">
        <f>IF('1. Amenazas'!GJ6="","",+'1. Amenazas'!GJ6)</f>
        <v/>
      </c>
      <c r="GK6" s="42" t="str">
        <f>IF('1. Amenazas'!GK6="","",+'1. Amenazas'!GK6)</f>
        <v/>
      </c>
      <c r="GL6" s="42" t="str">
        <f>IF('1. Amenazas'!GL6="","",+'1. Amenazas'!GL6)</f>
        <v/>
      </c>
      <c r="GM6" s="42" t="str">
        <f>IF('1. Amenazas'!GM6="","",+'1. Amenazas'!GM6)</f>
        <v/>
      </c>
      <c r="GN6" s="42" t="str">
        <f>IF('1. Amenazas'!GN6="","",+'1. Amenazas'!GN6)</f>
        <v/>
      </c>
      <c r="GO6" s="42" t="str">
        <f>IF('1. Amenazas'!GO6="","",+'1. Amenazas'!GO6)</f>
        <v/>
      </c>
      <c r="GP6" s="42" t="str">
        <f>IF('1. Amenazas'!GP6="","",+'1. Amenazas'!GP6)</f>
        <v/>
      </c>
      <c r="GQ6" s="42" t="str">
        <f>IF('1. Amenazas'!GQ6="","",+'1. Amenazas'!GQ6)</f>
        <v/>
      </c>
      <c r="GR6" s="42" t="str">
        <f>IF('1. Amenazas'!GR6="","",+'1. Amenazas'!GR6)</f>
        <v/>
      </c>
      <c r="GS6" s="42" t="str">
        <f>IF('1. Amenazas'!GS6="","",+'1. Amenazas'!GS6)</f>
        <v/>
      </c>
      <c r="GT6" s="64" t="str">
        <f>IF('1. Amenazas'!GT6="","",+'1. Amenazas'!GT6)</f>
        <v/>
      </c>
      <c r="GU6" s="52">
        <f t="shared" si="0"/>
        <v>0</v>
      </c>
      <c r="GV6" s="70" t="e">
        <f>GU6/'CARACT DEL MUN'!$D$11</f>
        <v>#DIV/0!</v>
      </c>
      <c r="GW6" s="212"/>
      <c r="GX6" s="208"/>
      <c r="GZ6" s="78" t="str">
        <f>+B3</f>
        <v>Sismos y/o terremotos</v>
      </c>
      <c r="HA6" s="81">
        <f>SUMIFS($GU$3:$GU$38,$B$3:$B$38,GZ6)</f>
        <v>0</v>
      </c>
      <c r="HB6" s="86" t="e">
        <f>HA6*100/$HA$15</f>
        <v>#DIV/0!</v>
      </c>
    </row>
    <row r="7" spans="1:210" ht="21" thickTop="1" thickBot="1" x14ac:dyDescent="0.45">
      <c r="A7" s="215"/>
      <c r="B7" s="58" t="str">
        <f>+'1. Amenazas'!B7</f>
        <v>Sequías</v>
      </c>
      <c r="C7" s="59" t="str">
        <f>IF('1. Amenazas'!C7="","",+'1. Amenazas'!C7)</f>
        <v/>
      </c>
      <c r="D7" s="59" t="str">
        <f>IF('1. Amenazas'!D7="","",+'1. Amenazas'!D7)</f>
        <v/>
      </c>
      <c r="E7" s="59" t="str">
        <f>IF('1. Amenazas'!E7="","",+'1. Amenazas'!E7)</f>
        <v/>
      </c>
      <c r="F7" s="59" t="str">
        <f>IF('1. Amenazas'!F7="","",+'1. Amenazas'!F7)</f>
        <v/>
      </c>
      <c r="G7" s="59" t="str">
        <f>IF('1. Amenazas'!G7="","",+'1. Amenazas'!G7)</f>
        <v/>
      </c>
      <c r="H7" s="59" t="str">
        <f>IF('1. Amenazas'!H7="","",+'1. Amenazas'!H7)</f>
        <v/>
      </c>
      <c r="I7" s="59" t="str">
        <f>IF('1. Amenazas'!I7="","",+'1. Amenazas'!I7)</f>
        <v/>
      </c>
      <c r="J7" s="59" t="str">
        <f>IF('1. Amenazas'!J7="","",+'1. Amenazas'!J7)</f>
        <v/>
      </c>
      <c r="K7" s="59" t="str">
        <f>IF('1. Amenazas'!K7="","",+'1. Amenazas'!K7)</f>
        <v/>
      </c>
      <c r="L7" s="59" t="str">
        <f>IF('1. Amenazas'!L7="","",+'1. Amenazas'!L7)</f>
        <v/>
      </c>
      <c r="M7" s="59"/>
      <c r="N7" s="59"/>
      <c r="O7" s="59"/>
      <c r="P7" s="59"/>
      <c r="Q7" s="59"/>
      <c r="R7" s="59"/>
      <c r="S7" s="59"/>
      <c r="T7" s="59"/>
      <c r="U7" s="59" t="str">
        <f>IF('1. Amenazas'!U7="","",+'1. Amenazas'!U7)</f>
        <v/>
      </c>
      <c r="V7" s="59" t="str">
        <f>IF('1. Amenazas'!V7="","",+'1. Amenazas'!V7)</f>
        <v/>
      </c>
      <c r="W7" s="59" t="str">
        <f>IF('1. Amenazas'!W7="","",+'1. Amenazas'!W7)</f>
        <v/>
      </c>
      <c r="X7" s="59" t="str">
        <f>IF('1. Amenazas'!X7="","",+'1. Amenazas'!X7)</f>
        <v/>
      </c>
      <c r="Y7" s="59" t="str">
        <f>IF('1. Amenazas'!Y7="","",+'1. Amenazas'!Y7)</f>
        <v/>
      </c>
      <c r="Z7" s="59" t="str">
        <f>IF('1. Amenazas'!Z7="","",+'1. Amenazas'!Z7)</f>
        <v/>
      </c>
      <c r="AA7" s="59" t="str">
        <f>IF('1. Amenazas'!AA7="","",+'1. Amenazas'!AA7)</f>
        <v/>
      </c>
      <c r="AB7" s="59" t="str">
        <f>IF('1. Amenazas'!AB7="","",+'1. Amenazas'!AB7)</f>
        <v/>
      </c>
      <c r="AC7" s="59" t="str">
        <f>IF('1. Amenazas'!AC7="","",+'1. Amenazas'!AC7)</f>
        <v/>
      </c>
      <c r="AD7" s="59" t="str">
        <f>IF('1. Amenazas'!AD7="","",+'1. Amenazas'!AD7)</f>
        <v/>
      </c>
      <c r="AE7" s="59" t="str">
        <f>IF('1. Amenazas'!AE7="","",+'1. Amenazas'!AE7)</f>
        <v/>
      </c>
      <c r="AF7" s="59" t="str">
        <f>IF('1. Amenazas'!AF7="","",+'1. Amenazas'!AF7)</f>
        <v/>
      </c>
      <c r="AG7" s="59" t="str">
        <f>IF('1. Amenazas'!AG7="","",+'1. Amenazas'!AG7)</f>
        <v/>
      </c>
      <c r="AH7" s="59" t="str">
        <f>IF('1. Amenazas'!AH7="","",+'1. Amenazas'!AH7)</f>
        <v/>
      </c>
      <c r="AI7" s="59" t="str">
        <f>IF('1. Amenazas'!AI7="","",+'1. Amenazas'!AI7)</f>
        <v/>
      </c>
      <c r="AJ7" s="59" t="str">
        <f>IF('1. Amenazas'!AJ7="","",+'1. Amenazas'!AJ7)</f>
        <v/>
      </c>
      <c r="AK7" s="59" t="str">
        <f>IF('1. Amenazas'!AK7="","",+'1. Amenazas'!AK7)</f>
        <v/>
      </c>
      <c r="AL7" s="59" t="str">
        <f>IF('1. Amenazas'!AL7="","",+'1. Amenazas'!AL7)</f>
        <v/>
      </c>
      <c r="AM7" s="59" t="str">
        <f>IF('1. Amenazas'!AM7="","",+'1. Amenazas'!AM7)</f>
        <v/>
      </c>
      <c r="AN7" s="59" t="str">
        <f>IF('1. Amenazas'!AN7="","",+'1. Amenazas'!AN7)</f>
        <v/>
      </c>
      <c r="AO7" s="59" t="str">
        <f>IF('1. Amenazas'!AO7="","",+'1. Amenazas'!AO7)</f>
        <v/>
      </c>
      <c r="AP7" s="59" t="str">
        <f>IF('1. Amenazas'!AP7="","",+'1. Amenazas'!AP7)</f>
        <v/>
      </c>
      <c r="AQ7" s="59" t="str">
        <f>IF('1. Amenazas'!AQ7="","",+'1. Amenazas'!AQ7)</f>
        <v/>
      </c>
      <c r="AR7" s="59" t="str">
        <f>IF('1. Amenazas'!AR7="","",+'1. Amenazas'!AR7)</f>
        <v/>
      </c>
      <c r="AS7" s="59" t="str">
        <f>IF('1. Amenazas'!AS7="","",+'1. Amenazas'!AS7)</f>
        <v/>
      </c>
      <c r="AT7" s="59" t="str">
        <f>IF('1. Amenazas'!AT7="","",+'1. Amenazas'!AT7)</f>
        <v/>
      </c>
      <c r="AU7" s="59" t="str">
        <f>IF('1. Amenazas'!AU7="","",+'1. Amenazas'!AU7)</f>
        <v/>
      </c>
      <c r="AV7" s="59" t="str">
        <f>IF('1. Amenazas'!AV7="","",+'1. Amenazas'!AV7)</f>
        <v/>
      </c>
      <c r="AW7" s="59" t="str">
        <f>IF('1. Amenazas'!AW7="","",+'1. Amenazas'!AW7)</f>
        <v/>
      </c>
      <c r="AX7" s="59" t="str">
        <f>IF('1. Amenazas'!AX7="","",+'1. Amenazas'!AX7)</f>
        <v/>
      </c>
      <c r="AY7" s="59" t="str">
        <f>IF('1. Amenazas'!AY7="","",+'1. Amenazas'!AY7)</f>
        <v/>
      </c>
      <c r="AZ7" s="59" t="str">
        <f>IF('1. Amenazas'!AZ7="","",+'1. Amenazas'!AZ7)</f>
        <v/>
      </c>
      <c r="BA7" s="59" t="str">
        <f>IF('1. Amenazas'!BA7="","",+'1. Amenazas'!BA7)</f>
        <v/>
      </c>
      <c r="BB7" s="59" t="str">
        <f>IF('1. Amenazas'!BB7="","",+'1. Amenazas'!BB7)</f>
        <v/>
      </c>
      <c r="BC7" s="42" t="str">
        <f>IF('1. Amenazas'!BC7="","",+'1. Amenazas'!BC7)</f>
        <v/>
      </c>
      <c r="BD7" s="42" t="str">
        <f>IF('1. Amenazas'!BD7="","",+'1. Amenazas'!BD7)</f>
        <v/>
      </c>
      <c r="BE7" s="42" t="str">
        <f>IF('1. Amenazas'!BE7="","",+'1. Amenazas'!BE7)</f>
        <v/>
      </c>
      <c r="BF7" s="42" t="str">
        <f>IF('1. Amenazas'!BF7="","",+'1. Amenazas'!BF7)</f>
        <v/>
      </c>
      <c r="BG7" s="42" t="str">
        <f>IF('1. Amenazas'!BG7="","",+'1. Amenazas'!BG7)</f>
        <v/>
      </c>
      <c r="BH7" s="42" t="str">
        <f>IF('1. Amenazas'!BH7="","",+'1. Amenazas'!BH7)</f>
        <v/>
      </c>
      <c r="BI7" s="42" t="str">
        <f>IF('1. Amenazas'!BI7="","",+'1. Amenazas'!BI7)</f>
        <v/>
      </c>
      <c r="BJ7" s="42" t="str">
        <f>IF('1. Amenazas'!BJ7="","",+'1. Amenazas'!BJ7)</f>
        <v/>
      </c>
      <c r="BK7" s="42" t="str">
        <f>IF('1. Amenazas'!BK7="","",+'1. Amenazas'!BK7)</f>
        <v/>
      </c>
      <c r="BL7" s="42" t="str">
        <f>IF('1. Amenazas'!BL7="","",+'1. Amenazas'!BL7)</f>
        <v/>
      </c>
      <c r="BM7" s="42" t="str">
        <f>IF('1. Amenazas'!BM7="","",+'1. Amenazas'!BM7)</f>
        <v/>
      </c>
      <c r="BN7" s="42" t="str">
        <f>IF('1. Amenazas'!BN7="","",+'1. Amenazas'!BN7)</f>
        <v/>
      </c>
      <c r="BO7" s="42" t="str">
        <f>IF('1. Amenazas'!BO7="","",+'1. Amenazas'!BO7)</f>
        <v/>
      </c>
      <c r="BP7" s="42" t="str">
        <f>IF('1. Amenazas'!BP7="","",+'1. Amenazas'!BP7)</f>
        <v/>
      </c>
      <c r="BQ7" s="42" t="str">
        <f>IF('1. Amenazas'!BQ7="","",+'1. Amenazas'!BQ7)</f>
        <v/>
      </c>
      <c r="BR7" s="42" t="str">
        <f>IF('1. Amenazas'!BR7="","",+'1. Amenazas'!BR7)</f>
        <v/>
      </c>
      <c r="BS7" s="42" t="str">
        <f>IF('1. Amenazas'!BS7="","",+'1. Amenazas'!BS7)</f>
        <v/>
      </c>
      <c r="BT7" s="42" t="str">
        <f>IF('1. Amenazas'!BT7="","",+'1. Amenazas'!BT7)</f>
        <v/>
      </c>
      <c r="BU7" s="42" t="str">
        <f>IF('1. Amenazas'!BU7="","",+'1. Amenazas'!BU7)</f>
        <v/>
      </c>
      <c r="BV7" s="42" t="str">
        <f>IF('1. Amenazas'!BV7="","",+'1. Amenazas'!BV7)</f>
        <v/>
      </c>
      <c r="BW7" s="42" t="str">
        <f>IF('1. Amenazas'!BW7="","",+'1. Amenazas'!BW7)</f>
        <v/>
      </c>
      <c r="BX7" s="42" t="str">
        <f>IF('1. Amenazas'!BX7="","",+'1. Amenazas'!BX7)</f>
        <v/>
      </c>
      <c r="BY7" s="42" t="str">
        <f>IF('1. Amenazas'!BY7="","",+'1. Amenazas'!BY7)</f>
        <v/>
      </c>
      <c r="BZ7" s="42" t="str">
        <f>IF('1. Amenazas'!BZ7="","",+'1. Amenazas'!BZ7)</f>
        <v/>
      </c>
      <c r="CA7" s="42" t="str">
        <f>IF('1. Amenazas'!CA7="","",+'1. Amenazas'!CA7)</f>
        <v/>
      </c>
      <c r="CB7" s="42" t="str">
        <f>IF('1. Amenazas'!CB7="","",+'1. Amenazas'!CB7)</f>
        <v/>
      </c>
      <c r="CC7" s="42" t="str">
        <f>IF('1. Amenazas'!CC7="","",+'1. Amenazas'!CC7)</f>
        <v/>
      </c>
      <c r="CD7" s="42" t="str">
        <f>IF('1. Amenazas'!CD7="","",+'1. Amenazas'!CD7)</f>
        <v/>
      </c>
      <c r="CE7" s="42" t="str">
        <f>IF('1. Amenazas'!CE7="","",+'1. Amenazas'!CE7)</f>
        <v/>
      </c>
      <c r="CF7" s="42" t="str">
        <f>IF('1. Amenazas'!CF7="","",+'1. Amenazas'!CF7)</f>
        <v/>
      </c>
      <c r="CG7" s="42" t="str">
        <f>IF('1. Amenazas'!CG7="","",+'1. Amenazas'!CG7)</f>
        <v/>
      </c>
      <c r="CH7" s="42" t="str">
        <f>IF('1. Amenazas'!CH7="","",+'1. Amenazas'!CH7)</f>
        <v/>
      </c>
      <c r="CI7" s="42" t="str">
        <f>IF('1. Amenazas'!CI7="","",+'1. Amenazas'!CI7)</f>
        <v/>
      </c>
      <c r="CJ7" s="42" t="str">
        <f>IF('1. Amenazas'!CJ7="","",+'1. Amenazas'!CJ7)</f>
        <v/>
      </c>
      <c r="CK7" s="42" t="str">
        <f>IF('1. Amenazas'!CK7="","",+'1. Amenazas'!CK7)</f>
        <v/>
      </c>
      <c r="CL7" s="42" t="str">
        <f>IF('1. Amenazas'!CL7="","",+'1. Amenazas'!CL7)</f>
        <v/>
      </c>
      <c r="CM7" s="42" t="str">
        <f>IF('1. Amenazas'!CM7="","",+'1. Amenazas'!CM7)</f>
        <v/>
      </c>
      <c r="CN7" s="42" t="str">
        <f>IF('1. Amenazas'!CN7="","",+'1. Amenazas'!CN7)</f>
        <v/>
      </c>
      <c r="CO7" s="42" t="str">
        <f>IF('1. Amenazas'!CO7="","",+'1. Amenazas'!CO7)</f>
        <v/>
      </c>
      <c r="CP7" s="42" t="str">
        <f>IF('1. Amenazas'!CP7="","",+'1. Amenazas'!CP7)</f>
        <v/>
      </c>
      <c r="CQ7" s="42" t="str">
        <f>IF('1. Amenazas'!CQ7="","",+'1. Amenazas'!CQ7)</f>
        <v/>
      </c>
      <c r="CR7" s="42" t="str">
        <f>IF('1. Amenazas'!CR7="","",+'1. Amenazas'!CR7)</f>
        <v/>
      </c>
      <c r="CS7" s="42" t="str">
        <f>IF('1. Amenazas'!CS7="","",+'1. Amenazas'!CS7)</f>
        <v/>
      </c>
      <c r="CT7" s="42" t="str">
        <f>IF('1. Amenazas'!CT7="","",+'1. Amenazas'!CT7)</f>
        <v/>
      </c>
      <c r="CU7" s="42" t="str">
        <f>IF('1. Amenazas'!CU7="","",+'1. Amenazas'!CU7)</f>
        <v/>
      </c>
      <c r="CV7" s="42" t="str">
        <f>IF('1. Amenazas'!CV7="","",+'1. Amenazas'!CV7)</f>
        <v/>
      </c>
      <c r="CW7" s="42" t="str">
        <f>IF('1. Amenazas'!CW7="","",+'1. Amenazas'!CW7)</f>
        <v/>
      </c>
      <c r="CX7" s="42" t="str">
        <f>IF('1. Amenazas'!CX7="","",+'1. Amenazas'!CX7)</f>
        <v/>
      </c>
      <c r="CY7" s="42" t="str">
        <f>IF('1. Amenazas'!CY7="","",+'1. Amenazas'!CY7)</f>
        <v/>
      </c>
      <c r="CZ7" s="42" t="str">
        <f>IF('1. Amenazas'!CZ7="","",+'1. Amenazas'!CZ7)</f>
        <v/>
      </c>
      <c r="DA7" s="42" t="str">
        <f>IF('1. Amenazas'!DA7="","",+'1. Amenazas'!DA7)</f>
        <v/>
      </c>
      <c r="DB7" s="42" t="str">
        <f>IF('1. Amenazas'!DB7="","",+'1. Amenazas'!DB7)</f>
        <v/>
      </c>
      <c r="DC7" s="42" t="str">
        <f>IF('1. Amenazas'!DC7="","",+'1. Amenazas'!DC7)</f>
        <v/>
      </c>
      <c r="DD7" s="42" t="str">
        <f>IF('1. Amenazas'!DD7="","",+'1. Amenazas'!DD7)</f>
        <v/>
      </c>
      <c r="DE7" s="42" t="str">
        <f>IF('1. Amenazas'!DE7="","",+'1. Amenazas'!DE7)</f>
        <v/>
      </c>
      <c r="DF7" s="42" t="str">
        <f>IF('1. Amenazas'!DF7="","",+'1. Amenazas'!DF7)</f>
        <v/>
      </c>
      <c r="DG7" s="42" t="str">
        <f>IF('1. Amenazas'!DG7="","",+'1. Amenazas'!DG7)</f>
        <v/>
      </c>
      <c r="DH7" s="42" t="str">
        <f>IF('1. Amenazas'!DH7="","",+'1. Amenazas'!DH7)</f>
        <v/>
      </c>
      <c r="DI7" s="42" t="str">
        <f>IF('1. Amenazas'!DI7="","",+'1. Amenazas'!DI7)</f>
        <v/>
      </c>
      <c r="DJ7" s="42" t="str">
        <f>IF('1. Amenazas'!DJ7="","",+'1. Amenazas'!DJ7)</f>
        <v/>
      </c>
      <c r="DK7" s="42" t="str">
        <f>IF('1. Amenazas'!DK7="","",+'1. Amenazas'!DK7)</f>
        <v/>
      </c>
      <c r="DL7" s="42" t="str">
        <f>IF('1. Amenazas'!DL7="","",+'1. Amenazas'!DL7)</f>
        <v/>
      </c>
      <c r="DM7" s="42" t="str">
        <f>IF('1. Amenazas'!DM7="","",+'1. Amenazas'!DM7)</f>
        <v/>
      </c>
      <c r="DN7" s="42" t="str">
        <f>IF('1. Amenazas'!DN7="","",+'1. Amenazas'!DN7)</f>
        <v/>
      </c>
      <c r="DO7" s="42" t="str">
        <f>IF('1. Amenazas'!DO7="","",+'1. Amenazas'!DO7)</f>
        <v/>
      </c>
      <c r="DP7" s="42" t="str">
        <f>IF('1. Amenazas'!DP7="","",+'1. Amenazas'!DP7)</f>
        <v/>
      </c>
      <c r="DQ7" s="42" t="str">
        <f>IF('1. Amenazas'!DQ7="","",+'1. Amenazas'!DQ7)</f>
        <v/>
      </c>
      <c r="DR7" s="42" t="str">
        <f>IF('1. Amenazas'!DR7="","",+'1. Amenazas'!DR7)</f>
        <v/>
      </c>
      <c r="DS7" s="42" t="str">
        <f>IF('1. Amenazas'!DS7="","",+'1. Amenazas'!DS7)</f>
        <v/>
      </c>
      <c r="DT7" s="42" t="str">
        <f>IF('1. Amenazas'!DT7="","",+'1. Amenazas'!DT7)</f>
        <v/>
      </c>
      <c r="DU7" s="42" t="str">
        <f>IF('1. Amenazas'!DU7="","",+'1. Amenazas'!DU7)</f>
        <v/>
      </c>
      <c r="DV7" s="42" t="str">
        <f>IF('1. Amenazas'!DV7="","",+'1. Amenazas'!DV7)</f>
        <v/>
      </c>
      <c r="DW7" s="42" t="str">
        <f>IF('1. Amenazas'!DW7="","",+'1. Amenazas'!DW7)</f>
        <v/>
      </c>
      <c r="DX7" s="42" t="str">
        <f>IF('1. Amenazas'!DX7="","",+'1. Amenazas'!DX7)</f>
        <v/>
      </c>
      <c r="DY7" s="42" t="str">
        <f>IF('1. Amenazas'!DY7="","",+'1. Amenazas'!DY7)</f>
        <v/>
      </c>
      <c r="DZ7" s="42" t="str">
        <f>IF('1. Amenazas'!DZ7="","",+'1. Amenazas'!DZ7)</f>
        <v/>
      </c>
      <c r="EA7" s="42" t="str">
        <f>IF('1. Amenazas'!EA7="","",+'1. Amenazas'!EA7)</f>
        <v/>
      </c>
      <c r="EB7" s="42" t="str">
        <f>IF('1. Amenazas'!EB7="","",+'1. Amenazas'!EB7)</f>
        <v/>
      </c>
      <c r="EC7" s="42" t="str">
        <f>IF('1. Amenazas'!EC7="","",+'1. Amenazas'!EC7)</f>
        <v/>
      </c>
      <c r="ED7" s="42" t="str">
        <f>IF('1. Amenazas'!ED7="","",+'1. Amenazas'!ED7)</f>
        <v/>
      </c>
      <c r="EE7" s="42" t="str">
        <f>IF('1. Amenazas'!EE7="","",+'1. Amenazas'!EE7)</f>
        <v/>
      </c>
      <c r="EF7" s="42" t="str">
        <f>IF('1. Amenazas'!EF7="","",+'1. Amenazas'!EF7)</f>
        <v/>
      </c>
      <c r="EG7" s="42" t="str">
        <f>IF('1. Amenazas'!EG7="","",+'1. Amenazas'!EG7)</f>
        <v/>
      </c>
      <c r="EH7" s="42" t="str">
        <f>IF('1. Amenazas'!EH7="","",+'1. Amenazas'!EH7)</f>
        <v/>
      </c>
      <c r="EI7" s="42" t="str">
        <f>IF('1. Amenazas'!EI7="","",+'1. Amenazas'!EI7)</f>
        <v/>
      </c>
      <c r="EJ7" s="42" t="str">
        <f>IF('1. Amenazas'!EJ7="","",+'1. Amenazas'!EJ7)</f>
        <v/>
      </c>
      <c r="EK7" s="42" t="str">
        <f>IF('1. Amenazas'!EK7="","",+'1. Amenazas'!EK7)</f>
        <v/>
      </c>
      <c r="EL7" s="42" t="str">
        <f>IF('1. Amenazas'!EL7="","",+'1. Amenazas'!EL7)</f>
        <v/>
      </c>
      <c r="EM7" s="42" t="str">
        <f>IF('1. Amenazas'!EM7="","",+'1. Amenazas'!EM7)</f>
        <v/>
      </c>
      <c r="EN7" s="42" t="str">
        <f>IF('1. Amenazas'!EN7="","",+'1. Amenazas'!EN7)</f>
        <v/>
      </c>
      <c r="EO7" s="42" t="str">
        <f>IF('1. Amenazas'!EO7="","",+'1. Amenazas'!EO7)</f>
        <v/>
      </c>
      <c r="EP7" s="42" t="str">
        <f>IF('1. Amenazas'!EP7="","",+'1. Amenazas'!EP7)</f>
        <v/>
      </c>
      <c r="EQ7" s="42" t="str">
        <f>IF('1. Amenazas'!EQ7="","",+'1. Amenazas'!EQ7)</f>
        <v/>
      </c>
      <c r="ER7" s="42" t="str">
        <f>IF('1. Amenazas'!ER7="","",+'1. Amenazas'!ER7)</f>
        <v/>
      </c>
      <c r="ES7" s="42" t="str">
        <f>IF('1. Amenazas'!ES7="","",+'1. Amenazas'!ES7)</f>
        <v/>
      </c>
      <c r="ET7" s="42" t="str">
        <f>IF('1. Amenazas'!ET7="","",+'1. Amenazas'!ET7)</f>
        <v/>
      </c>
      <c r="EU7" s="42" t="str">
        <f>IF('1. Amenazas'!EU7="","",+'1. Amenazas'!EU7)</f>
        <v/>
      </c>
      <c r="EV7" s="42" t="str">
        <f>IF('1. Amenazas'!EV7="","",+'1. Amenazas'!EV7)</f>
        <v/>
      </c>
      <c r="EW7" s="42" t="str">
        <f>IF('1. Amenazas'!EW7="","",+'1. Amenazas'!EW7)</f>
        <v/>
      </c>
      <c r="EX7" s="42" t="str">
        <f>IF('1. Amenazas'!EX7="","",+'1. Amenazas'!EX7)</f>
        <v/>
      </c>
      <c r="EY7" s="42" t="str">
        <f>IF('1. Amenazas'!EY7="","",+'1. Amenazas'!EY7)</f>
        <v/>
      </c>
      <c r="EZ7" s="42" t="str">
        <f>IF('1. Amenazas'!EZ7="","",+'1. Amenazas'!EZ7)</f>
        <v/>
      </c>
      <c r="FA7" s="42" t="str">
        <f>IF('1. Amenazas'!FA7="","",+'1. Amenazas'!FA7)</f>
        <v/>
      </c>
      <c r="FB7" s="42" t="str">
        <f>IF('1. Amenazas'!FB7="","",+'1. Amenazas'!FB7)</f>
        <v/>
      </c>
      <c r="FC7" s="42" t="str">
        <f>IF('1. Amenazas'!FC7="","",+'1. Amenazas'!FC7)</f>
        <v/>
      </c>
      <c r="FD7" s="42" t="str">
        <f>IF('1. Amenazas'!FD7="","",+'1. Amenazas'!FD7)</f>
        <v/>
      </c>
      <c r="FE7" s="42" t="str">
        <f>IF('1. Amenazas'!FE7="","",+'1. Amenazas'!FE7)</f>
        <v/>
      </c>
      <c r="FF7" s="42" t="str">
        <f>IF('1. Amenazas'!FF7="","",+'1. Amenazas'!FF7)</f>
        <v/>
      </c>
      <c r="FG7" s="42" t="str">
        <f>IF('1. Amenazas'!FG7="","",+'1. Amenazas'!FG7)</f>
        <v/>
      </c>
      <c r="FH7" s="42" t="str">
        <f>IF('1. Amenazas'!FH7="","",+'1. Amenazas'!FH7)</f>
        <v/>
      </c>
      <c r="FI7" s="42" t="str">
        <f>IF('1. Amenazas'!FI7="","",+'1. Amenazas'!FI7)</f>
        <v/>
      </c>
      <c r="FJ7" s="42" t="str">
        <f>IF('1. Amenazas'!FJ7="","",+'1. Amenazas'!FJ7)</f>
        <v/>
      </c>
      <c r="FK7" s="42" t="str">
        <f>IF('1. Amenazas'!FK7="","",+'1. Amenazas'!FK7)</f>
        <v/>
      </c>
      <c r="FL7" s="42" t="str">
        <f>IF('1. Amenazas'!FL7="","",+'1. Amenazas'!FL7)</f>
        <v/>
      </c>
      <c r="FM7" s="42" t="str">
        <f>IF('1. Amenazas'!FM7="","",+'1. Amenazas'!FM7)</f>
        <v/>
      </c>
      <c r="FN7" s="42" t="str">
        <f>IF('1. Amenazas'!FN7="","",+'1. Amenazas'!FN7)</f>
        <v/>
      </c>
      <c r="FO7" s="42" t="str">
        <f>IF('1. Amenazas'!FO7="","",+'1. Amenazas'!FO7)</f>
        <v/>
      </c>
      <c r="FP7" s="42" t="str">
        <f>IF('1. Amenazas'!FP7="","",+'1. Amenazas'!FP7)</f>
        <v/>
      </c>
      <c r="FQ7" s="42" t="str">
        <f>IF('1. Amenazas'!FQ7="","",+'1. Amenazas'!FQ7)</f>
        <v/>
      </c>
      <c r="FR7" s="42" t="str">
        <f>IF('1. Amenazas'!FR7="","",+'1. Amenazas'!FR7)</f>
        <v/>
      </c>
      <c r="FS7" s="42" t="str">
        <f>IF('1. Amenazas'!FS7="","",+'1. Amenazas'!FS7)</f>
        <v/>
      </c>
      <c r="FT7" s="42" t="str">
        <f>IF('1. Amenazas'!FT7="","",+'1. Amenazas'!FT7)</f>
        <v/>
      </c>
      <c r="FU7" s="42" t="str">
        <f>IF('1. Amenazas'!FU7="","",+'1. Amenazas'!FU7)</f>
        <v/>
      </c>
      <c r="FV7" s="42" t="str">
        <f>IF('1. Amenazas'!FV7="","",+'1. Amenazas'!FV7)</f>
        <v/>
      </c>
      <c r="FW7" s="42" t="str">
        <f>IF('1. Amenazas'!FW7="","",+'1. Amenazas'!FW7)</f>
        <v/>
      </c>
      <c r="FX7" s="42" t="str">
        <f>IF('1. Amenazas'!FX7="","",+'1. Amenazas'!FX7)</f>
        <v/>
      </c>
      <c r="FY7" s="42" t="str">
        <f>IF('1. Amenazas'!FY7="","",+'1. Amenazas'!FY7)</f>
        <v/>
      </c>
      <c r="FZ7" s="42" t="str">
        <f>IF('1. Amenazas'!FZ7="","",+'1. Amenazas'!FZ7)</f>
        <v/>
      </c>
      <c r="GA7" s="42" t="str">
        <f>IF('1. Amenazas'!GA7="","",+'1. Amenazas'!GA7)</f>
        <v/>
      </c>
      <c r="GB7" s="42" t="str">
        <f>IF('1. Amenazas'!GB7="","",+'1. Amenazas'!GB7)</f>
        <v/>
      </c>
      <c r="GC7" s="42" t="str">
        <f>IF('1. Amenazas'!GC7="","",+'1. Amenazas'!GC7)</f>
        <v/>
      </c>
      <c r="GD7" s="42" t="str">
        <f>IF('1. Amenazas'!GD7="","",+'1. Amenazas'!GD7)</f>
        <v/>
      </c>
      <c r="GE7" s="42" t="str">
        <f>IF('1. Amenazas'!GE7="","",+'1. Amenazas'!GE7)</f>
        <v/>
      </c>
      <c r="GF7" s="42" t="str">
        <f>IF('1. Amenazas'!GF7="","",+'1. Amenazas'!GF7)</f>
        <v/>
      </c>
      <c r="GG7" s="42" t="str">
        <f>IF('1. Amenazas'!GG7="","",+'1. Amenazas'!GG7)</f>
        <v/>
      </c>
      <c r="GH7" s="42" t="str">
        <f>IF('1. Amenazas'!GH7="","",+'1. Amenazas'!GH7)</f>
        <v/>
      </c>
      <c r="GI7" s="42" t="str">
        <f>IF('1. Amenazas'!GI7="","",+'1. Amenazas'!GI7)</f>
        <v/>
      </c>
      <c r="GJ7" s="42" t="str">
        <f>IF('1. Amenazas'!GJ7="","",+'1. Amenazas'!GJ7)</f>
        <v/>
      </c>
      <c r="GK7" s="42" t="str">
        <f>IF('1. Amenazas'!GK7="","",+'1. Amenazas'!GK7)</f>
        <v/>
      </c>
      <c r="GL7" s="42" t="str">
        <f>IF('1. Amenazas'!GL7="","",+'1. Amenazas'!GL7)</f>
        <v/>
      </c>
      <c r="GM7" s="42" t="str">
        <f>IF('1. Amenazas'!GM7="","",+'1. Amenazas'!GM7)</f>
        <v/>
      </c>
      <c r="GN7" s="42" t="str">
        <f>IF('1. Amenazas'!GN7="","",+'1. Amenazas'!GN7)</f>
        <v/>
      </c>
      <c r="GO7" s="42" t="str">
        <f>IF('1. Amenazas'!GO7="","",+'1. Amenazas'!GO7)</f>
        <v/>
      </c>
      <c r="GP7" s="42" t="str">
        <f>IF('1. Amenazas'!GP7="","",+'1. Amenazas'!GP7)</f>
        <v/>
      </c>
      <c r="GQ7" s="42" t="str">
        <f>IF('1. Amenazas'!GQ7="","",+'1. Amenazas'!GQ7)</f>
        <v/>
      </c>
      <c r="GR7" s="42" t="str">
        <f>IF('1. Amenazas'!GR7="","",+'1. Amenazas'!GR7)</f>
        <v/>
      </c>
      <c r="GS7" s="42" t="str">
        <f>IF('1. Amenazas'!GS7="","",+'1. Amenazas'!GS7)</f>
        <v/>
      </c>
      <c r="GT7" s="64" t="str">
        <f>IF('1. Amenazas'!GT7="","",+'1. Amenazas'!GT7)</f>
        <v/>
      </c>
      <c r="GU7" s="52">
        <f t="shared" si="0"/>
        <v>0</v>
      </c>
      <c r="GV7" s="70" t="e">
        <f>GU7/'CARACT DEL MUN'!$D$11</f>
        <v>#DIV/0!</v>
      </c>
      <c r="GW7" s="212"/>
      <c r="GX7" s="208"/>
      <c r="GZ7" s="78" t="str">
        <f t="shared" ref="GZ7:GZ14" si="1">+B4</f>
        <v>Inundaciones</v>
      </c>
      <c r="HA7" s="81">
        <f>SUMIFS($GU$3:$GU$38,$B$3:$B$38,GZ7)</f>
        <v>0</v>
      </c>
      <c r="HB7" s="86" t="e">
        <f t="shared" ref="HB7:HB14" si="2">HA7*100/$HA$15</f>
        <v>#DIV/0!</v>
      </c>
    </row>
    <row r="8" spans="1:210" ht="21" thickTop="1" thickBot="1" x14ac:dyDescent="0.45">
      <c r="A8" s="215"/>
      <c r="B8" s="58" t="str">
        <f>+'1. Amenazas'!B8</f>
        <v>Heladas y/o granizadas</v>
      </c>
      <c r="C8" s="59" t="str">
        <f>IF('1. Amenazas'!C8="","",+'1. Amenazas'!C8)</f>
        <v/>
      </c>
      <c r="D8" s="59" t="str">
        <f>IF('1. Amenazas'!D8="","",+'1. Amenazas'!D8)</f>
        <v/>
      </c>
      <c r="E8" s="59" t="str">
        <f>IF('1. Amenazas'!E8="","",+'1. Amenazas'!E8)</f>
        <v/>
      </c>
      <c r="F8" s="59" t="str">
        <f>IF('1. Amenazas'!F8="","",+'1. Amenazas'!F8)</f>
        <v/>
      </c>
      <c r="G8" s="59" t="str">
        <f>IF('1. Amenazas'!G8="","",+'1. Amenazas'!G8)</f>
        <v/>
      </c>
      <c r="H8" s="59" t="str">
        <f>IF('1. Amenazas'!H8="","",+'1. Amenazas'!H8)</f>
        <v/>
      </c>
      <c r="I8" s="59" t="str">
        <f>IF('1. Amenazas'!I8="","",+'1. Amenazas'!I8)</f>
        <v/>
      </c>
      <c r="J8" s="59" t="str">
        <f>IF('1. Amenazas'!J8="","",+'1. Amenazas'!J8)</f>
        <v/>
      </c>
      <c r="K8" s="59" t="str">
        <f>IF('1. Amenazas'!K8="","",+'1. Amenazas'!K8)</f>
        <v/>
      </c>
      <c r="L8" s="59" t="str">
        <f>IF('1. Amenazas'!L8="","",+'1. Amenazas'!L8)</f>
        <v/>
      </c>
      <c r="M8" s="59" t="str">
        <f>IF('1. Amenazas'!M8="","",+'1. Amenazas'!M8)</f>
        <v/>
      </c>
      <c r="N8" s="59" t="str">
        <f>IF('1. Amenazas'!N8="","",+'1. Amenazas'!N8)</f>
        <v/>
      </c>
      <c r="O8" s="59" t="str">
        <f>IF('1. Amenazas'!O8="","",+'1. Amenazas'!O8)</f>
        <v/>
      </c>
      <c r="P8" s="59" t="str">
        <f>IF('1. Amenazas'!P8="","",+'1. Amenazas'!P8)</f>
        <v/>
      </c>
      <c r="Q8" s="59" t="str">
        <f>IF('1. Amenazas'!Q8="","",+'1. Amenazas'!Q8)</f>
        <v/>
      </c>
      <c r="R8" s="59" t="str">
        <f>IF('1. Amenazas'!R8="","",+'1. Amenazas'!R8)</f>
        <v/>
      </c>
      <c r="S8" s="59" t="str">
        <f>IF('1. Amenazas'!S8="","",+'1. Amenazas'!S8)</f>
        <v/>
      </c>
      <c r="T8" s="59" t="str">
        <f>IF('1. Amenazas'!T8="","",+'1. Amenazas'!T8)</f>
        <v/>
      </c>
      <c r="U8" s="59" t="str">
        <f>IF('1. Amenazas'!U8="","",+'1. Amenazas'!U8)</f>
        <v/>
      </c>
      <c r="V8" s="59" t="str">
        <f>IF('1. Amenazas'!V8="","",+'1. Amenazas'!V8)</f>
        <v/>
      </c>
      <c r="W8" s="59" t="str">
        <f>IF('1. Amenazas'!W8="","",+'1. Amenazas'!W8)</f>
        <v/>
      </c>
      <c r="X8" s="59" t="str">
        <f>IF('1. Amenazas'!X8="","",+'1. Amenazas'!X8)</f>
        <v/>
      </c>
      <c r="Y8" s="59" t="str">
        <f>IF('1. Amenazas'!Y8="","",+'1. Amenazas'!Y8)</f>
        <v/>
      </c>
      <c r="Z8" s="59" t="str">
        <f>IF('1. Amenazas'!Z8="","",+'1. Amenazas'!Z8)</f>
        <v/>
      </c>
      <c r="AA8" s="59" t="str">
        <f>IF('1. Amenazas'!AA8="","",+'1. Amenazas'!AA8)</f>
        <v/>
      </c>
      <c r="AB8" s="59" t="str">
        <f>IF('1. Amenazas'!AB8="","",+'1. Amenazas'!AB8)</f>
        <v/>
      </c>
      <c r="AC8" s="59" t="str">
        <f>IF('1. Amenazas'!AC8="","",+'1. Amenazas'!AC8)</f>
        <v/>
      </c>
      <c r="AD8" s="59" t="str">
        <f>IF('1. Amenazas'!AD8="","",+'1. Amenazas'!AD8)</f>
        <v/>
      </c>
      <c r="AE8" s="59" t="str">
        <f>IF('1. Amenazas'!AE8="","",+'1. Amenazas'!AE8)</f>
        <v/>
      </c>
      <c r="AF8" s="59" t="str">
        <f>IF('1. Amenazas'!AF8="","",+'1. Amenazas'!AF8)</f>
        <v/>
      </c>
      <c r="AG8" s="59" t="str">
        <f>IF('1. Amenazas'!AG8="","",+'1. Amenazas'!AG8)</f>
        <v/>
      </c>
      <c r="AH8" s="59" t="str">
        <f>IF('1. Amenazas'!AH8="","",+'1. Amenazas'!AH8)</f>
        <v/>
      </c>
      <c r="AI8" s="59" t="str">
        <f>IF('1. Amenazas'!AI8="","",+'1. Amenazas'!AI8)</f>
        <v/>
      </c>
      <c r="AJ8" s="59" t="str">
        <f>IF('1. Amenazas'!AJ8="","",+'1. Amenazas'!AJ8)</f>
        <v/>
      </c>
      <c r="AK8" s="59" t="str">
        <f>IF('1. Amenazas'!AK8="","",+'1. Amenazas'!AK8)</f>
        <v/>
      </c>
      <c r="AL8" s="59" t="str">
        <f>IF('1. Amenazas'!AL8="","",+'1. Amenazas'!AL8)</f>
        <v/>
      </c>
      <c r="AM8" s="59" t="str">
        <f>IF('1. Amenazas'!AM8="","",+'1. Amenazas'!AM8)</f>
        <v/>
      </c>
      <c r="AN8" s="59" t="str">
        <f>IF('1. Amenazas'!AN8="","",+'1. Amenazas'!AN8)</f>
        <v/>
      </c>
      <c r="AO8" s="59" t="str">
        <f>IF('1. Amenazas'!AO8="","",+'1. Amenazas'!AO8)</f>
        <v/>
      </c>
      <c r="AP8" s="59" t="str">
        <f>IF('1. Amenazas'!AP8="","",+'1. Amenazas'!AP8)</f>
        <v/>
      </c>
      <c r="AQ8" s="59" t="str">
        <f>IF('1. Amenazas'!AQ8="","",+'1. Amenazas'!AQ8)</f>
        <v/>
      </c>
      <c r="AR8" s="59" t="str">
        <f>IF('1. Amenazas'!AR8="","",+'1. Amenazas'!AR8)</f>
        <v/>
      </c>
      <c r="AS8" s="59" t="str">
        <f>IF('1. Amenazas'!AS8="","",+'1. Amenazas'!AS8)</f>
        <v/>
      </c>
      <c r="AT8" s="59" t="str">
        <f>IF('1. Amenazas'!AT8="","",+'1. Amenazas'!AT8)</f>
        <v/>
      </c>
      <c r="AU8" s="59" t="str">
        <f>IF('1. Amenazas'!AU8="","",+'1. Amenazas'!AU8)</f>
        <v/>
      </c>
      <c r="AV8" s="59" t="str">
        <f>IF('1. Amenazas'!AV8="","",+'1. Amenazas'!AV8)</f>
        <v/>
      </c>
      <c r="AW8" s="59" t="str">
        <f>IF('1. Amenazas'!AW8="","",+'1. Amenazas'!AW8)</f>
        <v/>
      </c>
      <c r="AX8" s="59" t="str">
        <f>IF('1. Amenazas'!AX8="","",+'1. Amenazas'!AX8)</f>
        <v/>
      </c>
      <c r="AY8" s="59" t="str">
        <f>IF('1. Amenazas'!AY8="","",+'1. Amenazas'!AY8)</f>
        <v/>
      </c>
      <c r="AZ8" s="59" t="str">
        <f>IF('1. Amenazas'!AZ8="","",+'1. Amenazas'!AZ8)</f>
        <v/>
      </c>
      <c r="BA8" s="59" t="str">
        <f>IF('1. Amenazas'!BA8="","",+'1. Amenazas'!BA8)</f>
        <v/>
      </c>
      <c r="BB8" s="59" t="str">
        <f>IF('1. Amenazas'!BB8="","",+'1. Amenazas'!BB8)</f>
        <v/>
      </c>
      <c r="BC8" s="42" t="str">
        <f>IF('1. Amenazas'!BC8="","",+'1. Amenazas'!BC8)</f>
        <v/>
      </c>
      <c r="BD8" s="42" t="str">
        <f>IF('1. Amenazas'!BD8="","",+'1. Amenazas'!BD8)</f>
        <v/>
      </c>
      <c r="BE8" s="42" t="str">
        <f>IF('1. Amenazas'!BE8="","",+'1. Amenazas'!BE8)</f>
        <v/>
      </c>
      <c r="BF8" s="42" t="str">
        <f>IF('1. Amenazas'!BF8="","",+'1. Amenazas'!BF8)</f>
        <v/>
      </c>
      <c r="BG8" s="42" t="str">
        <f>IF('1. Amenazas'!BG8="","",+'1. Amenazas'!BG8)</f>
        <v/>
      </c>
      <c r="BH8" s="42" t="str">
        <f>IF('1. Amenazas'!BH8="","",+'1. Amenazas'!BH8)</f>
        <v/>
      </c>
      <c r="BI8" s="42" t="str">
        <f>IF('1. Amenazas'!BI8="","",+'1. Amenazas'!BI8)</f>
        <v/>
      </c>
      <c r="BJ8" s="42" t="str">
        <f>IF('1. Amenazas'!BJ8="","",+'1. Amenazas'!BJ8)</f>
        <v/>
      </c>
      <c r="BK8" s="42" t="str">
        <f>IF('1. Amenazas'!BK8="","",+'1. Amenazas'!BK8)</f>
        <v/>
      </c>
      <c r="BL8" s="42" t="str">
        <f>IF('1. Amenazas'!BL8="","",+'1. Amenazas'!BL8)</f>
        <v/>
      </c>
      <c r="BM8" s="42" t="str">
        <f>IF('1. Amenazas'!BM8="","",+'1. Amenazas'!BM8)</f>
        <v/>
      </c>
      <c r="BN8" s="42" t="str">
        <f>IF('1. Amenazas'!BN8="","",+'1. Amenazas'!BN8)</f>
        <v/>
      </c>
      <c r="BO8" s="42" t="str">
        <f>IF('1. Amenazas'!BO8="","",+'1. Amenazas'!BO8)</f>
        <v/>
      </c>
      <c r="BP8" s="42" t="str">
        <f>IF('1. Amenazas'!BP8="","",+'1. Amenazas'!BP8)</f>
        <v/>
      </c>
      <c r="BQ8" s="42" t="str">
        <f>IF('1. Amenazas'!BQ8="","",+'1. Amenazas'!BQ8)</f>
        <v/>
      </c>
      <c r="BR8" s="42" t="str">
        <f>IF('1. Amenazas'!BR8="","",+'1. Amenazas'!BR8)</f>
        <v/>
      </c>
      <c r="BS8" s="42" t="str">
        <f>IF('1. Amenazas'!BS8="","",+'1. Amenazas'!BS8)</f>
        <v/>
      </c>
      <c r="BT8" s="42" t="str">
        <f>IF('1. Amenazas'!BT8="","",+'1. Amenazas'!BT8)</f>
        <v/>
      </c>
      <c r="BU8" s="42" t="str">
        <f>IF('1. Amenazas'!BU8="","",+'1. Amenazas'!BU8)</f>
        <v/>
      </c>
      <c r="BV8" s="42" t="str">
        <f>IF('1. Amenazas'!BV8="","",+'1. Amenazas'!BV8)</f>
        <v/>
      </c>
      <c r="BW8" s="42" t="str">
        <f>IF('1. Amenazas'!BW8="","",+'1. Amenazas'!BW8)</f>
        <v/>
      </c>
      <c r="BX8" s="42" t="str">
        <f>IF('1. Amenazas'!BX8="","",+'1. Amenazas'!BX8)</f>
        <v/>
      </c>
      <c r="BY8" s="42" t="str">
        <f>IF('1. Amenazas'!BY8="","",+'1. Amenazas'!BY8)</f>
        <v/>
      </c>
      <c r="BZ8" s="42" t="str">
        <f>IF('1. Amenazas'!BZ8="","",+'1. Amenazas'!BZ8)</f>
        <v/>
      </c>
      <c r="CA8" s="42" t="str">
        <f>IF('1. Amenazas'!CA8="","",+'1. Amenazas'!CA8)</f>
        <v/>
      </c>
      <c r="CB8" s="42" t="str">
        <f>IF('1. Amenazas'!CB8="","",+'1. Amenazas'!CB8)</f>
        <v/>
      </c>
      <c r="CC8" s="42" t="str">
        <f>IF('1. Amenazas'!CC8="","",+'1. Amenazas'!CC8)</f>
        <v/>
      </c>
      <c r="CD8" s="42" t="str">
        <f>IF('1. Amenazas'!CD8="","",+'1. Amenazas'!CD8)</f>
        <v/>
      </c>
      <c r="CE8" s="42" t="str">
        <f>IF('1. Amenazas'!CE8="","",+'1. Amenazas'!CE8)</f>
        <v/>
      </c>
      <c r="CF8" s="42" t="str">
        <f>IF('1. Amenazas'!CF8="","",+'1. Amenazas'!CF8)</f>
        <v/>
      </c>
      <c r="CG8" s="42" t="str">
        <f>IF('1. Amenazas'!CG8="","",+'1. Amenazas'!CG8)</f>
        <v/>
      </c>
      <c r="CH8" s="42" t="str">
        <f>IF('1. Amenazas'!CH8="","",+'1. Amenazas'!CH8)</f>
        <v/>
      </c>
      <c r="CI8" s="42" t="str">
        <f>IF('1. Amenazas'!CI8="","",+'1. Amenazas'!CI8)</f>
        <v/>
      </c>
      <c r="CJ8" s="42" t="str">
        <f>IF('1. Amenazas'!CJ8="","",+'1. Amenazas'!CJ8)</f>
        <v/>
      </c>
      <c r="CK8" s="42" t="str">
        <f>IF('1. Amenazas'!CK8="","",+'1. Amenazas'!CK8)</f>
        <v/>
      </c>
      <c r="CL8" s="42" t="str">
        <f>IF('1. Amenazas'!CL8="","",+'1. Amenazas'!CL8)</f>
        <v/>
      </c>
      <c r="CM8" s="42" t="str">
        <f>IF('1. Amenazas'!CM8="","",+'1. Amenazas'!CM8)</f>
        <v/>
      </c>
      <c r="CN8" s="42" t="str">
        <f>IF('1. Amenazas'!CN8="","",+'1. Amenazas'!CN8)</f>
        <v/>
      </c>
      <c r="CO8" s="42" t="str">
        <f>IF('1. Amenazas'!CO8="","",+'1. Amenazas'!CO8)</f>
        <v/>
      </c>
      <c r="CP8" s="42" t="str">
        <f>IF('1. Amenazas'!CP8="","",+'1. Amenazas'!CP8)</f>
        <v/>
      </c>
      <c r="CQ8" s="42" t="str">
        <f>IF('1. Amenazas'!CQ8="","",+'1. Amenazas'!CQ8)</f>
        <v/>
      </c>
      <c r="CR8" s="42" t="str">
        <f>IF('1. Amenazas'!CR8="","",+'1. Amenazas'!CR8)</f>
        <v/>
      </c>
      <c r="CS8" s="42" t="str">
        <f>IF('1. Amenazas'!CS8="","",+'1. Amenazas'!CS8)</f>
        <v/>
      </c>
      <c r="CT8" s="42" t="str">
        <f>IF('1. Amenazas'!CT8="","",+'1. Amenazas'!CT8)</f>
        <v/>
      </c>
      <c r="CU8" s="42" t="str">
        <f>IF('1. Amenazas'!CU8="","",+'1. Amenazas'!CU8)</f>
        <v/>
      </c>
      <c r="CV8" s="42" t="str">
        <f>IF('1. Amenazas'!CV8="","",+'1. Amenazas'!CV8)</f>
        <v/>
      </c>
      <c r="CW8" s="42" t="str">
        <f>IF('1. Amenazas'!CW8="","",+'1. Amenazas'!CW8)</f>
        <v/>
      </c>
      <c r="CX8" s="42" t="str">
        <f>IF('1. Amenazas'!CX8="","",+'1. Amenazas'!CX8)</f>
        <v/>
      </c>
      <c r="CY8" s="42" t="str">
        <f>IF('1. Amenazas'!CY8="","",+'1. Amenazas'!CY8)</f>
        <v/>
      </c>
      <c r="CZ8" s="42" t="str">
        <f>IF('1. Amenazas'!CZ8="","",+'1. Amenazas'!CZ8)</f>
        <v/>
      </c>
      <c r="DA8" s="42" t="str">
        <f>IF('1. Amenazas'!DA8="","",+'1. Amenazas'!DA8)</f>
        <v/>
      </c>
      <c r="DB8" s="42" t="str">
        <f>IF('1. Amenazas'!DB8="","",+'1. Amenazas'!DB8)</f>
        <v/>
      </c>
      <c r="DC8" s="42" t="str">
        <f>IF('1. Amenazas'!DC8="","",+'1. Amenazas'!DC8)</f>
        <v/>
      </c>
      <c r="DD8" s="42" t="str">
        <f>IF('1. Amenazas'!DD8="","",+'1. Amenazas'!DD8)</f>
        <v/>
      </c>
      <c r="DE8" s="42" t="str">
        <f>IF('1. Amenazas'!DE8="","",+'1. Amenazas'!DE8)</f>
        <v/>
      </c>
      <c r="DF8" s="42" t="str">
        <f>IF('1. Amenazas'!DF8="","",+'1. Amenazas'!DF8)</f>
        <v/>
      </c>
      <c r="DG8" s="42" t="str">
        <f>IF('1. Amenazas'!DG8="","",+'1. Amenazas'!DG8)</f>
        <v/>
      </c>
      <c r="DH8" s="42" t="str">
        <f>IF('1. Amenazas'!DH8="","",+'1. Amenazas'!DH8)</f>
        <v/>
      </c>
      <c r="DI8" s="42" t="str">
        <f>IF('1. Amenazas'!DI8="","",+'1. Amenazas'!DI8)</f>
        <v/>
      </c>
      <c r="DJ8" s="42" t="str">
        <f>IF('1. Amenazas'!DJ8="","",+'1. Amenazas'!DJ8)</f>
        <v/>
      </c>
      <c r="DK8" s="42" t="str">
        <f>IF('1. Amenazas'!DK8="","",+'1. Amenazas'!DK8)</f>
        <v/>
      </c>
      <c r="DL8" s="42" t="str">
        <f>IF('1. Amenazas'!DL8="","",+'1. Amenazas'!DL8)</f>
        <v/>
      </c>
      <c r="DM8" s="42" t="str">
        <f>IF('1. Amenazas'!DM8="","",+'1. Amenazas'!DM8)</f>
        <v/>
      </c>
      <c r="DN8" s="42" t="str">
        <f>IF('1. Amenazas'!DN8="","",+'1. Amenazas'!DN8)</f>
        <v/>
      </c>
      <c r="DO8" s="42" t="str">
        <f>IF('1. Amenazas'!DO8="","",+'1. Amenazas'!DO8)</f>
        <v/>
      </c>
      <c r="DP8" s="42" t="str">
        <f>IF('1. Amenazas'!DP8="","",+'1. Amenazas'!DP8)</f>
        <v/>
      </c>
      <c r="DQ8" s="42" t="str">
        <f>IF('1. Amenazas'!DQ8="","",+'1. Amenazas'!DQ8)</f>
        <v/>
      </c>
      <c r="DR8" s="42" t="str">
        <f>IF('1. Amenazas'!DR8="","",+'1. Amenazas'!DR8)</f>
        <v/>
      </c>
      <c r="DS8" s="42" t="str">
        <f>IF('1. Amenazas'!DS8="","",+'1. Amenazas'!DS8)</f>
        <v/>
      </c>
      <c r="DT8" s="42" t="str">
        <f>IF('1. Amenazas'!DT8="","",+'1. Amenazas'!DT8)</f>
        <v/>
      </c>
      <c r="DU8" s="42" t="str">
        <f>IF('1. Amenazas'!DU8="","",+'1. Amenazas'!DU8)</f>
        <v/>
      </c>
      <c r="DV8" s="42" t="str">
        <f>IF('1. Amenazas'!DV8="","",+'1. Amenazas'!DV8)</f>
        <v/>
      </c>
      <c r="DW8" s="42" t="str">
        <f>IF('1. Amenazas'!DW8="","",+'1. Amenazas'!DW8)</f>
        <v/>
      </c>
      <c r="DX8" s="42" t="str">
        <f>IF('1. Amenazas'!DX8="","",+'1. Amenazas'!DX8)</f>
        <v/>
      </c>
      <c r="DY8" s="42" t="str">
        <f>IF('1. Amenazas'!DY8="","",+'1. Amenazas'!DY8)</f>
        <v/>
      </c>
      <c r="DZ8" s="42" t="str">
        <f>IF('1. Amenazas'!DZ8="","",+'1. Amenazas'!DZ8)</f>
        <v/>
      </c>
      <c r="EA8" s="42" t="str">
        <f>IF('1. Amenazas'!EA8="","",+'1. Amenazas'!EA8)</f>
        <v/>
      </c>
      <c r="EB8" s="42" t="str">
        <f>IF('1. Amenazas'!EB8="","",+'1. Amenazas'!EB8)</f>
        <v/>
      </c>
      <c r="EC8" s="42" t="str">
        <f>IF('1. Amenazas'!EC8="","",+'1. Amenazas'!EC8)</f>
        <v/>
      </c>
      <c r="ED8" s="42" t="str">
        <f>IF('1. Amenazas'!ED8="","",+'1. Amenazas'!ED8)</f>
        <v/>
      </c>
      <c r="EE8" s="42" t="str">
        <f>IF('1. Amenazas'!EE8="","",+'1. Amenazas'!EE8)</f>
        <v/>
      </c>
      <c r="EF8" s="42" t="str">
        <f>IF('1. Amenazas'!EF8="","",+'1. Amenazas'!EF8)</f>
        <v/>
      </c>
      <c r="EG8" s="42" t="str">
        <f>IF('1. Amenazas'!EG8="","",+'1. Amenazas'!EG8)</f>
        <v/>
      </c>
      <c r="EH8" s="42" t="str">
        <f>IF('1. Amenazas'!EH8="","",+'1. Amenazas'!EH8)</f>
        <v/>
      </c>
      <c r="EI8" s="42" t="str">
        <f>IF('1. Amenazas'!EI8="","",+'1. Amenazas'!EI8)</f>
        <v/>
      </c>
      <c r="EJ8" s="42" t="str">
        <f>IF('1. Amenazas'!EJ8="","",+'1. Amenazas'!EJ8)</f>
        <v/>
      </c>
      <c r="EK8" s="42" t="str">
        <f>IF('1. Amenazas'!EK8="","",+'1. Amenazas'!EK8)</f>
        <v/>
      </c>
      <c r="EL8" s="42" t="str">
        <f>IF('1. Amenazas'!EL8="","",+'1. Amenazas'!EL8)</f>
        <v/>
      </c>
      <c r="EM8" s="42" t="str">
        <f>IF('1. Amenazas'!EM8="","",+'1. Amenazas'!EM8)</f>
        <v/>
      </c>
      <c r="EN8" s="42" t="str">
        <f>IF('1. Amenazas'!EN8="","",+'1. Amenazas'!EN8)</f>
        <v/>
      </c>
      <c r="EO8" s="42" t="str">
        <f>IF('1. Amenazas'!EO8="","",+'1. Amenazas'!EO8)</f>
        <v/>
      </c>
      <c r="EP8" s="42" t="str">
        <f>IF('1. Amenazas'!EP8="","",+'1. Amenazas'!EP8)</f>
        <v/>
      </c>
      <c r="EQ8" s="42" t="str">
        <f>IF('1. Amenazas'!EQ8="","",+'1. Amenazas'!EQ8)</f>
        <v/>
      </c>
      <c r="ER8" s="42" t="str">
        <f>IF('1. Amenazas'!ER8="","",+'1. Amenazas'!ER8)</f>
        <v/>
      </c>
      <c r="ES8" s="42" t="str">
        <f>IF('1. Amenazas'!ES8="","",+'1. Amenazas'!ES8)</f>
        <v/>
      </c>
      <c r="ET8" s="42" t="str">
        <f>IF('1. Amenazas'!ET8="","",+'1. Amenazas'!ET8)</f>
        <v/>
      </c>
      <c r="EU8" s="42" t="str">
        <f>IF('1. Amenazas'!EU8="","",+'1. Amenazas'!EU8)</f>
        <v/>
      </c>
      <c r="EV8" s="42" t="str">
        <f>IF('1. Amenazas'!EV8="","",+'1. Amenazas'!EV8)</f>
        <v/>
      </c>
      <c r="EW8" s="42" t="str">
        <f>IF('1. Amenazas'!EW8="","",+'1. Amenazas'!EW8)</f>
        <v/>
      </c>
      <c r="EX8" s="42" t="str">
        <f>IF('1. Amenazas'!EX8="","",+'1. Amenazas'!EX8)</f>
        <v/>
      </c>
      <c r="EY8" s="42" t="str">
        <f>IF('1. Amenazas'!EY8="","",+'1. Amenazas'!EY8)</f>
        <v/>
      </c>
      <c r="EZ8" s="42" t="str">
        <f>IF('1. Amenazas'!EZ8="","",+'1. Amenazas'!EZ8)</f>
        <v/>
      </c>
      <c r="FA8" s="42" t="str">
        <f>IF('1. Amenazas'!FA8="","",+'1. Amenazas'!FA8)</f>
        <v/>
      </c>
      <c r="FB8" s="42" t="str">
        <f>IF('1. Amenazas'!FB8="","",+'1. Amenazas'!FB8)</f>
        <v/>
      </c>
      <c r="FC8" s="42" t="str">
        <f>IF('1. Amenazas'!FC8="","",+'1. Amenazas'!FC8)</f>
        <v/>
      </c>
      <c r="FD8" s="42" t="str">
        <f>IF('1. Amenazas'!FD8="","",+'1. Amenazas'!FD8)</f>
        <v/>
      </c>
      <c r="FE8" s="42" t="str">
        <f>IF('1. Amenazas'!FE8="","",+'1. Amenazas'!FE8)</f>
        <v/>
      </c>
      <c r="FF8" s="42" t="str">
        <f>IF('1. Amenazas'!FF8="","",+'1. Amenazas'!FF8)</f>
        <v/>
      </c>
      <c r="FG8" s="42" t="str">
        <f>IF('1. Amenazas'!FG8="","",+'1. Amenazas'!FG8)</f>
        <v/>
      </c>
      <c r="FH8" s="42" t="str">
        <f>IF('1. Amenazas'!FH8="","",+'1. Amenazas'!FH8)</f>
        <v/>
      </c>
      <c r="FI8" s="42" t="str">
        <f>IF('1. Amenazas'!FI8="","",+'1. Amenazas'!FI8)</f>
        <v/>
      </c>
      <c r="FJ8" s="42" t="str">
        <f>IF('1. Amenazas'!FJ8="","",+'1. Amenazas'!FJ8)</f>
        <v/>
      </c>
      <c r="FK8" s="42" t="str">
        <f>IF('1. Amenazas'!FK8="","",+'1. Amenazas'!FK8)</f>
        <v/>
      </c>
      <c r="FL8" s="42" t="str">
        <f>IF('1. Amenazas'!FL8="","",+'1. Amenazas'!FL8)</f>
        <v/>
      </c>
      <c r="FM8" s="42" t="str">
        <f>IF('1. Amenazas'!FM8="","",+'1. Amenazas'!FM8)</f>
        <v/>
      </c>
      <c r="FN8" s="42" t="str">
        <f>IF('1. Amenazas'!FN8="","",+'1. Amenazas'!FN8)</f>
        <v/>
      </c>
      <c r="FO8" s="42" t="str">
        <f>IF('1. Amenazas'!FO8="","",+'1. Amenazas'!FO8)</f>
        <v/>
      </c>
      <c r="FP8" s="42" t="str">
        <f>IF('1. Amenazas'!FP8="","",+'1. Amenazas'!FP8)</f>
        <v/>
      </c>
      <c r="FQ8" s="42" t="str">
        <f>IF('1. Amenazas'!FQ8="","",+'1. Amenazas'!FQ8)</f>
        <v/>
      </c>
      <c r="FR8" s="42" t="str">
        <f>IF('1. Amenazas'!FR8="","",+'1. Amenazas'!FR8)</f>
        <v/>
      </c>
      <c r="FS8" s="42" t="str">
        <f>IF('1. Amenazas'!FS8="","",+'1. Amenazas'!FS8)</f>
        <v/>
      </c>
      <c r="FT8" s="42" t="str">
        <f>IF('1. Amenazas'!FT8="","",+'1. Amenazas'!FT8)</f>
        <v/>
      </c>
      <c r="FU8" s="42" t="str">
        <f>IF('1. Amenazas'!FU8="","",+'1. Amenazas'!FU8)</f>
        <v/>
      </c>
      <c r="FV8" s="42" t="str">
        <f>IF('1. Amenazas'!FV8="","",+'1. Amenazas'!FV8)</f>
        <v/>
      </c>
      <c r="FW8" s="42" t="str">
        <f>IF('1. Amenazas'!FW8="","",+'1. Amenazas'!FW8)</f>
        <v/>
      </c>
      <c r="FX8" s="42" t="str">
        <f>IF('1. Amenazas'!FX8="","",+'1. Amenazas'!FX8)</f>
        <v/>
      </c>
      <c r="FY8" s="42" t="str">
        <f>IF('1. Amenazas'!FY8="","",+'1. Amenazas'!FY8)</f>
        <v/>
      </c>
      <c r="FZ8" s="42" t="str">
        <f>IF('1. Amenazas'!FZ8="","",+'1. Amenazas'!FZ8)</f>
        <v/>
      </c>
      <c r="GA8" s="42" t="str">
        <f>IF('1. Amenazas'!GA8="","",+'1. Amenazas'!GA8)</f>
        <v/>
      </c>
      <c r="GB8" s="42" t="str">
        <f>IF('1. Amenazas'!GB8="","",+'1. Amenazas'!GB8)</f>
        <v/>
      </c>
      <c r="GC8" s="42" t="str">
        <f>IF('1. Amenazas'!GC8="","",+'1. Amenazas'!GC8)</f>
        <v/>
      </c>
      <c r="GD8" s="42" t="str">
        <f>IF('1. Amenazas'!GD8="","",+'1. Amenazas'!GD8)</f>
        <v/>
      </c>
      <c r="GE8" s="42" t="str">
        <f>IF('1. Amenazas'!GE8="","",+'1. Amenazas'!GE8)</f>
        <v/>
      </c>
      <c r="GF8" s="42" t="str">
        <f>IF('1. Amenazas'!GF8="","",+'1. Amenazas'!GF8)</f>
        <v/>
      </c>
      <c r="GG8" s="42" t="str">
        <f>IF('1. Amenazas'!GG8="","",+'1. Amenazas'!GG8)</f>
        <v/>
      </c>
      <c r="GH8" s="42" t="str">
        <f>IF('1. Amenazas'!GH8="","",+'1. Amenazas'!GH8)</f>
        <v/>
      </c>
      <c r="GI8" s="42" t="str">
        <f>IF('1. Amenazas'!GI8="","",+'1. Amenazas'!GI8)</f>
        <v/>
      </c>
      <c r="GJ8" s="42" t="str">
        <f>IF('1. Amenazas'!GJ8="","",+'1. Amenazas'!GJ8)</f>
        <v/>
      </c>
      <c r="GK8" s="42" t="str">
        <f>IF('1. Amenazas'!GK8="","",+'1. Amenazas'!GK8)</f>
        <v/>
      </c>
      <c r="GL8" s="42" t="str">
        <f>IF('1. Amenazas'!GL8="","",+'1. Amenazas'!GL8)</f>
        <v/>
      </c>
      <c r="GM8" s="42" t="str">
        <f>IF('1. Amenazas'!GM8="","",+'1. Amenazas'!GM8)</f>
        <v/>
      </c>
      <c r="GN8" s="42" t="str">
        <f>IF('1. Amenazas'!GN8="","",+'1. Amenazas'!GN8)</f>
        <v/>
      </c>
      <c r="GO8" s="42" t="str">
        <f>IF('1. Amenazas'!GO8="","",+'1. Amenazas'!GO8)</f>
        <v/>
      </c>
      <c r="GP8" s="42" t="str">
        <f>IF('1. Amenazas'!GP8="","",+'1. Amenazas'!GP8)</f>
        <v/>
      </c>
      <c r="GQ8" s="42" t="str">
        <f>IF('1. Amenazas'!GQ8="","",+'1. Amenazas'!GQ8)</f>
        <v/>
      </c>
      <c r="GR8" s="42" t="str">
        <f>IF('1. Amenazas'!GR8="","",+'1. Amenazas'!GR8)</f>
        <v/>
      </c>
      <c r="GS8" s="42" t="str">
        <f>IF('1. Amenazas'!GS8="","",+'1. Amenazas'!GS8)</f>
        <v/>
      </c>
      <c r="GT8" s="64" t="str">
        <f>IF('1. Amenazas'!GT8="","",+'1. Amenazas'!GT8)</f>
        <v/>
      </c>
      <c r="GU8" s="52">
        <f t="shared" si="0"/>
        <v>0</v>
      </c>
      <c r="GV8" s="70" t="e">
        <f>GU8/'CARACT DEL MUN'!$D$11</f>
        <v>#DIV/0!</v>
      </c>
      <c r="GW8" s="212"/>
      <c r="GX8" s="208"/>
      <c r="GZ8" s="78" t="str">
        <f t="shared" si="1"/>
        <v>Deslizamientos</v>
      </c>
      <c r="HA8" s="81">
        <f t="shared" ref="HA8:HA14" si="3">SUMIFS($GU$3:$GU$38,$B$3:$B$38,GZ8)</f>
        <v>0</v>
      </c>
      <c r="HB8" s="86" t="e">
        <f t="shared" si="2"/>
        <v>#DIV/0!</v>
      </c>
    </row>
    <row r="9" spans="1:210" ht="21" thickTop="1" thickBot="1" x14ac:dyDescent="0.45">
      <c r="A9" s="215"/>
      <c r="B9" s="58" t="str">
        <f>+'1. Amenazas'!B9</f>
        <v>Aluviones</v>
      </c>
      <c r="C9" s="59" t="str">
        <f>IF('1. Amenazas'!C9="","",+'1. Amenazas'!C9)</f>
        <v/>
      </c>
      <c r="D9" s="59" t="str">
        <f>IF('1. Amenazas'!D9="","",+'1. Amenazas'!D9)</f>
        <v/>
      </c>
      <c r="E9" s="59" t="str">
        <f>IF('1. Amenazas'!E9="","",+'1. Amenazas'!E9)</f>
        <v/>
      </c>
      <c r="F9" s="59" t="str">
        <f>IF('1. Amenazas'!F9="","",+'1. Amenazas'!F9)</f>
        <v/>
      </c>
      <c r="G9" s="59" t="str">
        <f>IF('1. Amenazas'!G9="","",+'1. Amenazas'!G9)</f>
        <v/>
      </c>
      <c r="H9" s="59" t="str">
        <f>IF('1. Amenazas'!H9="","",+'1. Amenazas'!H9)</f>
        <v/>
      </c>
      <c r="I9" s="59" t="str">
        <f>IF('1. Amenazas'!I9="","",+'1. Amenazas'!I9)</f>
        <v/>
      </c>
      <c r="J9" s="59" t="str">
        <f>IF('1. Amenazas'!J9="","",+'1. Amenazas'!J9)</f>
        <v/>
      </c>
      <c r="K9" s="59" t="str">
        <f>IF('1. Amenazas'!K9="","",+'1. Amenazas'!K9)</f>
        <v/>
      </c>
      <c r="L9" s="59" t="str">
        <f>IF('1. Amenazas'!L9="","",+'1. Amenazas'!L9)</f>
        <v/>
      </c>
      <c r="M9" s="59" t="str">
        <f>IF('1. Amenazas'!M9="","",+'1. Amenazas'!M9)</f>
        <v/>
      </c>
      <c r="N9" s="59" t="str">
        <f>IF('1. Amenazas'!N9="","",+'1. Amenazas'!N9)</f>
        <v/>
      </c>
      <c r="O9" s="59" t="str">
        <f>IF('1. Amenazas'!O9="","",+'1. Amenazas'!O9)</f>
        <v/>
      </c>
      <c r="P9" s="59" t="str">
        <f>IF('1. Amenazas'!P9="","",+'1. Amenazas'!P9)</f>
        <v/>
      </c>
      <c r="Q9" s="59" t="str">
        <f>IF('1. Amenazas'!Q9="","",+'1. Amenazas'!Q9)</f>
        <v/>
      </c>
      <c r="R9" s="59" t="str">
        <f>IF('1. Amenazas'!R9="","",+'1. Amenazas'!R9)</f>
        <v/>
      </c>
      <c r="S9" s="59" t="str">
        <f>IF('1. Amenazas'!S9="","",+'1. Amenazas'!S9)</f>
        <v/>
      </c>
      <c r="T9" s="59" t="str">
        <f>IF('1. Amenazas'!T9="","",+'1. Amenazas'!T9)</f>
        <v/>
      </c>
      <c r="U9" s="59" t="str">
        <f>IF('1. Amenazas'!U9="","",+'1. Amenazas'!U9)</f>
        <v/>
      </c>
      <c r="V9" s="59" t="str">
        <f>IF('1. Amenazas'!V9="","",+'1. Amenazas'!V9)</f>
        <v/>
      </c>
      <c r="W9" s="59" t="str">
        <f>IF('1. Amenazas'!W9="","",+'1. Amenazas'!W9)</f>
        <v/>
      </c>
      <c r="X9" s="59" t="str">
        <f>IF('1. Amenazas'!X9="","",+'1. Amenazas'!X9)</f>
        <v/>
      </c>
      <c r="Y9" s="59" t="str">
        <f>IF('1. Amenazas'!Y9="","",+'1. Amenazas'!Y9)</f>
        <v/>
      </c>
      <c r="Z9" s="59" t="str">
        <f>IF('1. Amenazas'!Z9="","",+'1. Amenazas'!Z9)</f>
        <v/>
      </c>
      <c r="AA9" s="59" t="str">
        <f>IF('1. Amenazas'!AA9="","",+'1. Amenazas'!AA9)</f>
        <v/>
      </c>
      <c r="AB9" s="59" t="str">
        <f>IF('1. Amenazas'!AB9="","",+'1. Amenazas'!AB9)</f>
        <v/>
      </c>
      <c r="AC9" s="59" t="str">
        <f>IF('1. Amenazas'!AC9="","",+'1. Amenazas'!AC9)</f>
        <v/>
      </c>
      <c r="AD9" s="59" t="str">
        <f>IF('1. Amenazas'!AD9="","",+'1. Amenazas'!AD9)</f>
        <v/>
      </c>
      <c r="AE9" s="59" t="str">
        <f>IF('1. Amenazas'!AE9="","",+'1. Amenazas'!AE9)</f>
        <v/>
      </c>
      <c r="AF9" s="59" t="str">
        <f>IF('1. Amenazas'!AF9="","",+'1. Amenazas'!AF9)</f>
        <v/>
      </c>
      <c r="AG9" s="59" t="str">
        <f>IF('1. Amenazas'!AG9="","",+'1. Amenazas'!AG9)</f>
        <v/>
      </c>
      <c r="AH9" s="59" t="str">
        <f>IF('1. Amenazas'!AH9="","",+'1. Amenazas'!AH9)</f>
        <v/>
      </c>
      <c r="AI9" s="59" t="str">
        <f>IF('1. Amenazas'!AI9="","",+'1. Amenazas'!AI9)</f>
        <v/>
      </c>
      <c r="AJ9" s="59" t="str">
        <f>IF('1. Amenazas'!AJ9="","",+'1. Amenazas'!AJ9)</f>
        <v/>
      </c>
      <c r="AK9" s="59" t="str">
        <f>IF('1. Amenazas'!AK9="","",+'1. Amenazas'!AK9)</f>
        <v/>
      </c>
      <c r="AL9" s="59" t="str">
        <f>IF('1. Amenazas'!AL9="","",+'1. Amenazas'!AL9)</f>
        <v/>
      </c>
      <c r="AM9" s="59" t="str">
        <f>IF('1. Amenazas'!AM9="","",+'1. Amenazas'!AM9)</f>
        <v/>
      </c>
      <c r="AN9" s="59" t="str">
        <f>IF('1. Amenazas'!AN9="","",+'1. Amenazas'!AN9)</f>
        <v/>
      </c>
      <c r="AO9" s="59" t="str">
        <f>IF('1. Amenazas'!AO9="","",+'1. Amenazas'!AO9)</f>
        <v/>
      </c>
      <c r="AP9" s="59" t="str">
        <f>IF('1. Amenazas'!AP9="","",+'1. Amenazas'!AP9)</f>
        <v/>
      </c>
      <c r="AQ9" s="59" t="str">
        <f>IF('1. Amenazas'!AQ9="","",+'1. Amenazas'!AQ9)</f>
        <v/>
      </c>
      <c r="AR9" s="59" t="str">
        <f>IF('1. Amenazas'!AR9="","",+'1. Amenazas'!AR9)</f>
        <v/>
      </c>
      <c r="AS9" s="59" t="str">
        <f>IF('1. Amenazas'!AS9="","",+'1. Amenazas'!AS9)</f>
        <v/>
      </c>
      <c r="AT9" s="59" t="str">
        <f>IF('1. Amenazas'!AT9="","",+'1. Amenazas'!AT9)</f>
        <v/>
      </c>
      <c r="AU9" s="59" t="str">
        <f>IF('1. Amenazas'!AU9="","",+'1. Amenazas'!AU9)</f>
        <v/>
      </c>
      <c r="AV9" s="59" t="str">
        <f>IF('1. Amenazas'!AV9="","",+'1. Amenazas'!AV9)</f>
        <v/>
      </c>
      <c r="AW9" s="59" t="str">
        <f>IF('1. Amenazas'!AW9="","",+'1. Amenazas'!AW9)</f>
        <v/>
      </c>
      <c r="AX9" s="59" t="str">
        <f>IF('1. Amenazas'!AX9="","",+'1. Amenazas'!AX9)</f>
        <v/>
      </c>
      <c r="AY9" s="59" t="str">
        <f>IF('1. Amenazas'!AY9="","",+'1. Amenazas'!AY9)</f>
        <v/>
      </c>
      <c r="AZ9" s="59" t="str">
        <f>IF('1. Amenazas'!AZ9="","",+'1. Amenazas'!AZ9)</f>
        <v/>
      </c>
      <c r="BA9" s="59" t="str">
        <f>IF('1. Amenazas'!BA9="","",+'1. Amenazas'!BA9)</f>
        <v/>
      </c>
      <c r="BB9" s="59" t="str">
        <f>IF('1. Amenazas'!BB9="","",+'1. Amenazas'!BB9)</f>
        <v/>
      </c>
      <c r="BC9" s="42" t="str">
        <f>IF('1. Amenazas'!BC9="","",+'1. Amenazas'!BC9)</f>
        <v/>
      </c>
      <c r="BD9" s="42" t="str">
        <f>IF('1. Amenazas'!BD9="","",+'1. Amenazas'!BD9)</f>
        <v/>
      </c>
      <c r="BE9" s="42" t="str">
        <f>IF('1. Amenazas'!BE9="","",+'1. Amenazas'!BE9)</f>
        <v/>
      </c>
      <c r="BF9" s="42" t="str">
        <f>IF('1. Amenazas'!BF9="","",+'1. Amenazas'!BF9)</f>
        <v/>
      </c>
      <c r="BG9" s="42" t="str">
        <f>IF('1. Amenazas'!BG9="","",+'1. Amenazas'!BG9)</f>
        <v/>
      </c>
      <c r="BH9" s="42" t="str">
        <f>IF('1. Amenazas'!BH9="","",+'1. Amenazas'!BH9)</f>
        <v/>
      </c>
      <c r="BI9" s="42" t="str">
        <f>IF('1. Amenazas'!BI9="","",+'1. Amenazas'!BI9)</f>
        <v/>
      </c>
      <c r="BJ9" s="42" t="str">
        <f>IF('1. Amenazas'!BJ9="","",+'1. Amenazas'!BJ9)</f>
        <v/>
      </c>
      <c r="BK9" s="42" t="str">
        <f>IF('1. Amenazas'!BK9="","",+'1. Amenazas'!BK9)</f>
        <v/>
      </c>
      <c r="BL9" s="42" t="str">
        <f>IF('1. Amenazas'!BL9="","",+'1. Amenazas'!BL9)</f>
        <v/>
      </c>
      <c r="BM9" s="42" t="str">
        <f>IF('1. Amenazas'!BM9="","",+'1. Amenazas'!BM9)</f>
        <v/>
      </c>
      <c r="BN9" s="42" t="str">
        <f>IF('1. Amenazas'!BN9="","",+'1. Amenazas'!BN9)</f>
        <v/>
      </c>
      <c r="BO9" s="42" t="str">
        <f>IF('1. Amenazas'!BO9="","",+'1. Amenazas'!BO9)</f>
        <v/>
      </c>
      <c r="BP9" s="42" t="str">
        <f>IF('1. Amenazas'!BP9="","",+'1. Amenazas'!BP9)</f>
        <v/>
      </c>
      <c r="BQ9" s="42" t="str">
        <f>IF('1. Amenazas'!BQ9="","",+'1. Amenazas'!BQ9)</f>
        <v/>
      </c>
      <c r="BR9" s="42" t="str">
        <f>IF('1. Amenazas'!BR9="","",+'1. Amenazas'!BR9)</f>
        <v/>
      </c>
      <c r="BS9" s="42" t="str">
        <f>IF('1. Amenazas'!BS9="","",+'1. Amenazas'!BS9)</f>
        <v/>
      </c>
      <c r="BT9" s="42" t="str">
        <f>IF('1. Amenazas'!BT9="","",+'1. Amenazas'!BT9)</f>
        <v/>
      </c>
      <c r="BU9" s="42" t="str">
        <f>IF('1. Amenazas'!BU9="","",+'1. Amenazas'!BU9)</f>
        <v/>
      </c>
      <c r="BV9" s="42" t="str">
        <f>IF('1. Amenazas'!BV9="","",+'1. Amenazas'!BV9)</f>
        <v/>
      </c>
      <c r="BW9" s="42" t="str">
        <f>IF('1. Amenazas'!BW9="","",+'1. Amenazas'!BW9)</f>
        <v/>
      </c>
      <c r="BX9" s="42" t="str">
        <f>IF('1. Amenazas'!BX9="","",+'1. Amenazas'!BX9)</f>
        <v/>
      </c>
      <c r="BY9" s="42" t="str">
        <f>IF('1. Amenazas'!BY9="","",+'1. Amenazas'!BY9)</f>
        <v/>
      </c>
      <c r="BZ9" s="42" t="str">
        <f>IF('1. Amenazas'!BZ9="","",+'1. Amenazas'!BZ9)</f>
        <v/>
      </c>
      <c r="CA9" s="42" t="str">
        <f>IF('1. Amenazas'!CA9="","",+'1. Amenazas'!CA9)</f>
        <v/>
      </c>
      <c r="CB9" s="42" t="str">
        <f>IF('1. Amenazas'!CB9="","",+'1. Amenazas'!CB9)</f>
        <v/>
      </c>
      <c r="CC9" s="42" t="str">
        <f>IF('1. Amenazas'!CC9="","",+'1. Amenazas'!CC9)</f>
        <v/>
      </c>
      <c r="CD9" s="42" t="str">
        <f>IF('1. Amenazas'!CD9="","",+'1. Amenazas'!CD9)</f>
        <v/>
      </c>
      <c r="CE9" s="42" t="str">
        <f>IF('1. Amenazas'!CE9="","",+'1. Amenazas'!CE9)</f>
        <v/>
      </c>
      <c r="CF9" s="42" t="str">
        <f>IF('1. Amenazas'!CF9="","",+'1. Amenazas'!CF9)</f>
        <v/>
      </c>
      <c r="CG9" s="42" t="str">
        <f>IF('1. Amenazas'!CG9="","",+'1. Amenazas'!CG9)</f>
        <v/>
      </c>
      <c r="CH9" s="42" t="str">
        <f>IF('1. Amenazas'!CH9="","",+'1. Amenazas'!CH9)</f>
        <v/>
      </c>
      <c r="CI9" s="42" t="str">
        <f>IF('1. Amenazas'!CI9="","",+'1. Amenazas'!CI9)</f>
        <v/>
      </c>
      <c r="CJ9" s="42" t="str">
        <f>IF('1. Amenazas'!CJ9="","",+'1. Amenazas'!CJ9)</f>
        <v/>
      </c>
      <c r="CK9" s="42" t="str">
        <f>IF('1. Amenazas'!CK9="","",+'1. Amenazas'!CK9)</f>
        <v/>
      </c>
      <c r="CL9" s="42" t="str">
        <f>IF('1. Amenazas'!CL9="","",+'1. Amenazas'!CL9)</f>
        <v/>
      </c>
      <c r="CM9" s="42" t="str">
        <f>IF('1. Amenazas'!CM9="","",+'1. Amenazas'!CM9)</f>
        <v/>
      </c>
      <c r="CN9" s="42" t="str">
        <f>IF('1. Amenazas'!CN9="","",+'1. Amenazas'!CN9)</f>
        <v/>
      </c>
      <c r="CO9" s="42" t="str">
        <f>IF('1. Amenazas'!CO9="","",+'1. Amenazas'!CO9)</f>
        <v/>
      </c>
      <c r="CP9" s="42" t="str">
        <f>IF('1. Amenazas'!CP9="","",+'1. Amenazas'!CP9)</f>
        <v/>
      </c>
      <c r="CQ9" s="42" t="str">
        <f>IF('1. Amenazas'!CQ9="","",+'1. Amenazas'!CQ9)</f>
        <v/>
      </c>
      <c r="CR9" s="42" t="str">
        <f>IF('1. Amenazas'!CR9="","",+'1. Amenazas'!CR9)</f>
        <v/>
      </c>
      <c r="CS9" s="42" t="str">
        <f>IF('1. Amenazas'!CS9="","",+'1. Amenazas'!CS9)</f>
        <v/>
      </c>
      <c r="CT9" s="42" t="str">
        <f>IF('1. Amenazas'!CT9="","",+'1. Amenazas'!CT9)</f>
        <v/>
      </c>
      <c r="CU9" s="42" t="str">
        <f>IF('1. Amenazas'!CU9="","",+'1. Amenazas'!CU9)</f>
        <v/>
      </c>
      <c r="CV9" s="42" t="str">
        <f>IF('1. Amenazas'!CV9="","",+'1. Amenazas'!CV9)</f>
        <v/>
      </c>
      <c r="CW9" s="42" t="str">
        <f>IF('1. Amenazas'!CW9="","",+'1. Amenazas'!CW9)</f>
        <v/>
      </c>
      <c r="CX9" s="42" t="str">
        <f>IF('1. Amenazas'!CX9="","",+'1. Amenazas'!CX9)</f>
        <v/>
      </c>
      <c r="CY9" s="42" t="str">
        <f>IF('1. Amenazas'!CY9="","",+'1. Amenazas'!CY9)</f>
        <v/>
      </c>
      <c r="CZ9" s="42" t="str">
        <f>IF('1. Amenazas'!CZ9="","",+'1. Amenazas'!CZ9)</f>
        <v/>
      </c>
      <c r="DA9" s="42" t="str">
        <f>IF('1. Amenazas'!DA9="","",+'1. Amenazas'!DA9)</f>
        <v/>
      </c>
      <c r="DB9" s="42" t="str">
        <f>IF('1. Amenazas'!DB9="","",+'1. Amenazas'!DB9)</f>
        <v/>
      </c>
      <c r="DC9" s="42" t="str">
        <f>IF('1. Amenazas'!DC9="","",+'1. Amenazas'!DC9)</f>
        <v/>
      </c>
      <c r="DD9" s="42" t="str">
        <f>IF('1. Amenazas'!DD9="","",+'1. Amenazas'!DD9)</f>
        <v/>
      </c>
      <c r="DE9" s="42" t="str">
        <f>IF('1. Amenazas'!DE9="","",+'1. Amenazas'!DE9)</f>
        <v/>
      </c>
      <c r="DF9" s="42" t="str">
        <f>IF('1. Amenazas'!DF9="","",+'1. Amenazas'!DF9)</f>
        <v/>
      </c>
      <c r="DG9" s="42" t="str">
        <f>IF('1. Amenazas'!DG9="","",+'1. Amenazas'!DG9)</f>
        <v/>
      </c>
      <c r="DH9" s="42" t="str">
        <f>IF('1. Amenazas'!DH9="","",+'1. Amenazas'!DH9)</f>
        <v/>
      </c>
      <c r="DI9" s="42" t="str">
        <f>IF('1. Amenazas'!DI9="","",+'1. Amenazas'!DI9)</f>
        <v/>
      </c>
      <c r="DJ9" s="42" t="str">
        <f>IF('1. Amenazas'!DJ9="","",+'1. Amenazas'!DJ9)</f>
        <v/>
      </c>
      <c r="DK9" s="42" t="str">
        <f>IF('1. Amenazas'!DK9="","",+'1. Amenazas'!DK9)</f>
        <v/>
      </c>
      <c r="DL9" s="42" t="str">
        <f>IF('1. Amenazas'!DL9="","",+'1. Amenazas'!DL9)</f>
        <v/>
      </c>
      <c r="DM9" s="42" t="str">
        <f>IF('1. Amenazas'!DM9="","",+'1. Amenazas'!DM9)</f>
        <v/>
      </c>
      <c r="DN9" s="42" t="str">
        <f>IF('1. Amenazas'!DN9="","",+'1. Amenazas'!DN9)</f>
        <v/>
      </c>
      <c r="DO9" s="42" t="str">
        <f>IF('1. Amenazas'!DO9="","",+'1. Amenazas'!DO9)</f>
        <v/>
      </c>
      <c r="DP9" s="42" t="str">
        <f>IF('1. Amenazas'!DP9="","",+'1. Amenazas'!DP9)</f>
        <v/>
      </c>
      <c r="DQ9" s="42" t="str">
        <f>IF('1. Amenazas'!DQ9="","",+'1. Amenazas'!DQ9)</f>
        <v/>
      </c>
      <c r="DR9" s="42" t="str">
        <f>IF('1. Amenazas'!DR9="","",+'1. Amenazas'!DR9)</f>
        <v/>
      </c>
      <c r="DS9" s="42" t="str">
        <f>IF('1. Amenazas'!DS9="","",+'1. Amenazas'!DS9)</f>
        <v/>
      </c>
      <c r="DT9" s="42" t="str">
        <f>IF('1. Amenazas'!DT9="","",+'1. Amenazas'!DT9)</f>
        <v/>
      </c>
      <c r="DU9" s="42" t="str">
        <f>IF('1. Amenazas'!DU9="","",+'1. Amenazas'!DU9)</f>
        <v/>
      </c>
      <c r="DV9" s="42" t="str">
        <f>IF('1. Amenazas'!DV9="","",+'1. Amenazas'!DV9)</f>
        <v/>
      </c>
      <c r="DW9" s="42" t="str">
        <f>IF('1. Amenazas'!DW9="","",+'1. Amenazas'!DW9)</f>
        <v/>
      </c>
      <c r="DX9" s="42" t="str">
        <f>IF('1. Amenazas'!DX9="","",+'1. Amenazas'!DX9)</f>
        <v/>
      </c>
      <c r="DY9" s="42" t="str">
        <f>IF('1. Amenazas'!DY9="","",+'1. Amenazas'!DY9)</f>
        <v/>
      </c>
      <c r="DZ9" s="42" t="str">
        <f>IF('1. Amenazas'!DZ9="","",+'1. Amenazas'!DZ9)</f>
        <v/>
      </c>
      <c r="EA9" s="42" t="str">
        <f>IF('1. Amenazas'!EA9="","",+'1. Amenazas'!EA9)</f>
        <v/>
      </c>
      <c r="EB9" s="42" t="str">
        <f>IF('1. Amenazas'!EB9="","",+'1. Amenazas'!EB9)</f>
        <v/>
      </c>
      <c r="EC9" s="42" t="str">
        <f>IF('1. Amenazas'!EC9="","",+'1. Amenazas'!EC9)</f>
        <v/>
      </c>
      <c r="ED9" s="42" t="str">
        <f>IF('1. Amenazas'!ED9="","",+'1. Amenazas'!ED9)</f>
        <v/>
      </c>
      <c r="EE9" s="42" t="str">
        <f>IF('1. Amenazas'!EE9="","",+'1. Amenazas'!EE9)</f>
        <v/>
      </c>
      <c r="EF9" s="42" t="str">
        <f>IF('1. Amenazas'!EF9="","",+'1. Amenazas'!EF9)</f>
        <v/>
      </c>
      <c r="EG9" s="42" t="str">
        <f>IF('1. Amenazas'!EG9="","",+'1. Amenazas'!EG9)</f>
        <v/>
      </c>
      <c r="EH9" s="42" t="str">
        <f>IF('1. Amenazas'!EH9="","",+'1. Amenazas'!EH9)</f>
        <v/>
      </c>
      <c r="EI9" s="42" t="str">
        <f>IF('1. Amenazas'!EI9="","",+'1. Amenazas'!EI9)</f>
        <v/>
      </c>
      <c r="EJ9" s="42" t="str">
        <f>IF('1. Amenazas'!EJ9="","",+'1. Amenazas'!EJ9)</f>
        <v/>
      </c>
      <c r="EK9" s="42" t="str">
        <f>IF('1. Amenazas'!EK9="","",+'1. Amenazas'!EK9)</f>
        <v/>
      </c>
      <c r="EL9" s="42" t="str">
        <f>IF('1. Amenazas'!EL9="","",+'1. Amenazas'!EL9)</f>
        <v/>
      </c>
      <c r="EM9" s="42" t="str">
        <f>IF('1. Amenazas'!EM9="","",+'1. Amenazas'!EM9)</f>
        <v/>
      </c>
      <c r="EN9" s="42" t="str">
        <f>IF('1. Amenazas'!EN9="","",+'1. Amenazas'!EN9)</f>
        <v/>
      </c>
      <c r="EO9" s="42" t="str">
        <f>IF('1. Amenazas'!EO9="","",+'1. Amenazas'!EO9)</f>
        <v/>
      </c>
      <c r="EP9" s="42" t="str">
        <f>IF('1. Amenazas'!EP9="","",+'1. Amenazas'!EP9)</f>
        <v/>
      </c>
      <c r="EQ9" s="42" t="str">
        <f>IF('1. Amenazas'!EQ9="","",+'1. Amenazas'!EQ9)</f>
        <v/>
      </c>
      <c r="ER9" s="42" t="str">
        <f>IF('1. Amenazas'!ER9="","",+'1. Amenazas'!ER9)</f>
        <v/>
      </c>
      <c r="ES9" s="42" t="str">
        <f>IF('1. Amenazas'!ES9="","",+'1. Amenazas'!ES9)</f>
        <v/>
      </c>
      <c r="ET9" s="42" t="str">
        <f>IF('1. Amenazas'!ET9="","",+'1. Amenazas'!ET9)</f>
        <v/>
      </c>
      <c r="EU9" s="42" t="str">
        <f>IF('1. Amenazas'!EU9="","",+'1. Amenazas'!EU9)</f>
        <v/>
      </c>
      <c r="EV9" s="42" t="str">
        <f>IF('1. Amenazas'!EV9="","",+'1. Amenazas'!EV9)</f>
        <v/>
      </c>
      <c r="EW9" s="42" t="str">
        <f>IF('1. Amenazas'!EW9="","",+'1. Amenazas'!EW9)</f>
        <v/>
      </c>
      <c r="EX9" s="42" t="str">
        <f>IF('1. Amenazas'!EX9="","",+'1. Amenazas'!EX9)</f>
        <v/>
      </c>
      <c r="EY9" s="42" t="str">
        <f>IF('1. Amenazas'!EY9="","",+'1. Amenazas'!EY9)</f>
        <v/>
      </c>
      <c r="EZ9" s="42" t="str">
        <f>IF('1. Amenazas'!EZ9="","",+'1. Amenazas'!EZ9)</f>
        <v/>
      </c>
      <c r="FA9" s="42" t="str">
        <f>IF('1. Amenazas'!FA9="","",+'1. Amenazas'!FA9)</f>
        <v/>
      </c>
      <c r="FB9" s="42" t="str">
        <f>IF('1. Amenazas'!FB9="","",+'1. Amenazas'!FB9)</f>
        <v/>
      </c>
      <c r="FC9" s="42" t="str">
        <f>IF('1. Amenazas'!FC9="","",+'1. Amenazas'!FC9)</f>
        <v/>
      </c>
      <c r="FD9" s="42" t="str">
        <f>IF('1. Amenazas'!FD9="","",+'1. Amenazas'!FD9)</f>
        <v/>
      </c>
      <c r="FE9" s="42" t="str">
        <f>IF('1. Amenazas'!FE9="","",+'1. Amenazas'!FE9)</f>
        <v/>
      </c>
      <c r="FF9" s="42" t="str">
        <f>IF('1. Amenazas'!FF9="","",+'1. Amenazas'!FF9)</f>
        <v/>
      </c>
      <c r="FG9" s="42" t="str">
        <f>IF('1. Amenazas'!FG9="","",+'1. Amenazas'!FG9)</f>
        <v/>
      </c>
      <c r="FH9" s="42" t="str">
        <f>IF('1. Amenazas'!FH9="","",+'1. Amenazas'!FH9)</f>
        <v/>
      </c>
      <c r="FI9" s="42" t="str">
        <f>IF('1. Amenazas'!FI9="","",+'1. Amenazas'!FI9)</f>
        <v/>
      </c>
      <c r="FJ9" s="42" t="str">
        <f>IF('1. Amenazas'!FJ9="","",+'1. Amenazas'!FJ9)</f>
        <v/>
      </c>
      <c r="FK9" s="42" t="str">
        <f>IF('1. Amenazas'!FK9="","",+'1. Amenazas'!FK9)</f>
        <v/>
      </c>
      <c r="FL9" s="42" t="str">
        <f>IF('1. Amenazas'!FL9="","",+'1. Amenazas'!FL9)</f>
        <v/>
      </c>
      <c r="FM9" s="42" t="str">
        <f>IF('1. Amenazas'!FM9="","",+'1. Amenazas'!FM9)</f>
        <v/>
      </c>
      <c r="FN9" s="42" t="str">
        <f>IF('1. Amenazas'!FN9="","",+'1. Amenazas'!FN9)</f>
        <v/>
      </c>
      <c r="FO9" s="42" t="str">
        <f>IF('1. Amenazas'!FO9="","",+'1. Amenazas'!FO9)</f>
        <v/>
      </c>
      <c r="FP9" s="42" t="str">
        <f>IF('1. Amenazas'!FP9="","",+'1. Amenazas'!FP9)</f>
        <v/>
      </c>
      <c r="FQ9" s="42" t="str">
        <f>IF('1. Amenazas'!FQ9="","",+'1. Amenazas'!FQ9)</f>
        <v/>
      </c>
      <c r="FR9" s="42" t="str">
        <f>IF('1. Amenazas'!FR9="","",+'1. Amenazas'!FR9)</f>
        <v/>
      </c>
      <c r="FS9" s="42" t="str">
        <f>IF('1. Amenazas'!FS9="","",+'1. Amenazas'!FS9)</f>
        <v/>
      </c>
      <c r="FT9" s="42" t="str">
        <f>IF('1. Amenazas'!FT9="","",+'1. Amenazas'!FT9)</f>
        <v/>
      </c>
      <c r="FU9" s="42" t="str">
        <f>IF('1. Amenazas'!FU9="","",+'1. Amenazas'!FU9)</f>
        <v/>
      </c>
      <c r="FV9" s="42" t="str">
        <f>IF('1. Amenazas'!FV9="","",+'1. Amenazas'!FV9)</f>
        <v/>
      </c>
      <c r="FW9" s="42" t="str">
        <f>IF('1. Amenazas'!FW9="","",+'1. Amenazas'!FW9)</f>
        <v/>
      </c>
      <c r="FX9" s="42" t="str">
        <f>IF('1. Amenazas'!FX9="","",+'1. Amenazas'!FX9)</f>
        <v/>
      </c>
      <c r="FY9" s="42" t="str">
        <f>IF('1. Amenazas'!FY9="","",+'1. Amenazas'!FY9)</f>
        <v/>
      </c>
      <c r="FZ9" s="42" t="str">
        <f>IF('1. Amenazas'!FZ9="","",+'1. Amenazas'!FZ9)</f>
        <v/>
      </c>
      <c r="GA9" s="42" t="str">
        <f>IF('1. Amenazas'!GA9="","",+'1. Amenazas'!GA9)</f>
        <v/>
      </c>
      <c r="GB9" s="42" t="str">
        <f>IF('1. Amenazas'!GB9="","",+'1. Amenazas'!GB9)</f>
        <v/>
      </c>
      <c r="GC9" s="42" t="str">
        <f>IF('1. Amenazas'!GC9="","",+'1. Amenazas'!GC9)</f>
        <v/>
      </c>
      <c r="GD9" s="42" t="str">
        <f>IF('1. Amenazas'!GD9="","",+'1. Amenazas'!GD9)</f>
        <v/>
      </c>
      <c r="GE9" s="42" t="str">
        <f>IF('1. Amenazas'!GE9="","",+'1. Amenazas'!GE9)</f>
        <v/>
      </c>
      <c r="GF9" s="42" t="str">
        <f>IF('1. Amenazas'!GF9="","",+'1. Amenazas'!GF9)</f>
        <v/>
      </c>
      <c r="GG9" s="42" t="str">
        <f>IF('1. Amenazas'!GG9="","",+'1. Amenazas'!GG9)</f>
        <v/>
      </c>
      <c r="GH9" s="42" t="str">
        <f>IF('1. Amenazas'!GH9="","",+'1. Amenazas'!GH9)</f>
        <v/>
      </c>
      <c r="GI9" s="42" t="str">
        <f>IF('1. Amenazas'!GI9="","",+'1. Amenazas'!GI9)</f>
        <v/>
      </c>
      <c r="GJ9" s="42" t="str">
        <f>IF('1. Amenazas'!GJ9="","",+'1. Amenazas'!GJ9)</f>
        <v/>
      </c>
      <c r="GK9" s="42" t="str">
        <f>IF('1. Amenazas'!GK9="","",+'1. Amenazas'!GK9)</f>
        <v/>
      </c>
      <c r="GL9" s="42" t="str">
        <f>IF('1. Amenazas'!GL9="","",+'1. Amenazas'!GL9)</f>
        <v/>
      </c>
      <c r="GM9" s="42" t="str">
        <f>IF('1. Amenazas'!GM9="","",+'1. Amenazas'!GM9)</f>
        <v/>
      </c>
      <c r="GN9" s="42" t="str">
        <f>IF('1. Amenazas'!GN9="","",+'1. Amenazas'!GN9)</f>
        <v/>
      </c>
      <c r="GO9" s="42" t="str">
        <f>IF('1. Amenazas'!GO9="","",+'1. Amenazas'!GO9)</f>
        <v/>
      </c>
      <c r="GP9" s="42" t="str">
        <f>IF('1. Amenazas'!GP9="","",+'1. Amenazas'!GP9)</f>
        <v/>
      </c>
      <c r="GQ9" s="42" t="str">
        <f>IF('1. Amenazas'!GQ9="","",+'1. Amenazas'!GQ9)</f>
        <v/>
      </c>
      <c r="GR9" s="42" t="str">
        <f>IF('1. Amenazas'!GR9="","",+'1. Amenazas'!GR9)</f>
        <v/>
      </c>
      <c r="GS9" s="42" t="str">
        <f>IF('1. Amenazas'!GS9="","",+'1. Amenazas'!GS9)</f>
        <v/>
      </c>
      <c r="GT9" s="64" t="str">
        <f>IF('1. Amenazas'!GT9="","",+'1. Amenazas'!GT9)</f>
        <v/>
      </c>
      <c r="GU9" s="52">
        <f t="shared" si="0"/>
        <v>0</v>
      </c>
      <c r="GV9" s="70" t="e">
        <f>GU9/'CARACT DEL MUN'!$D$11</f>
        <v>#DIV/0!</v>
      </c>
      <c r="GW9" s="212"/>
      <c r="GX9" s="208"/>
      <c r="GZ9" s="78" t="str">
        <f t="shared" si="1"/>
        <v>Lluvias torrenciales</v>
      </c>
      <c r="HA9" s="81">
        <f t="shared" si="3"/>
        <v>0</v>
      </c>
      <c r="HB9" s="86" t="e">
        <f t="shared" si="2"/>
        <v>#DIV/0!</v>
      </c>
    </row>
    <row r="10" spans="1:210" ht="21" thickTop="1" thickBot="1" x14ac:dyDescent="0.45">
      <c r="A10" s="215"/>
      <c r="B10" s="58" t="str">
        <f>+'1. Amenazas'!B10</f>
        <v>Otros:</v>
      </c>
      <c r="C10" s="59" t="str">
        <f>IF('1. Amenazas'!C10="","",+'1. Amenazas'!C10)</f>
        <v/>
      </c>
      <c r="D10" s="59" t="str">
        <f>IF('1. Amenazas'!D10="","",+'1. Amenazas'!D10)</f>
        <v/>
      </c>
      <c r="E10" s="59" t="str">
        <f>IF('1. Amenazas'!E10="","",+'1. Amenazas'!E10)</f>
        <v/>
      </c>
      <c r="F10" s="59" t="str">
        <f>IF('1. Amenazas'!F10="","",+'1. Amenazas'!F10)</f>
        <v/>
      </c>
      <c r="G10" s="59" t="str">
        <f>IF('1. Amenazas'!G10="","",+'1. Amenazas'!G10)</f>
        <v/>
      </c>
      <c r="H10" s="59" t="str">
        <f>IF('1. Amenazas'!H10="","",+'1. Amenazas'!H10)</f>
        <v/>
      </c>
      <c r="I10" s="59" t="str">
        <f>IF('1. Amenazas'!I10="","",+'1. Amenazas'!I10)</f>
        <v/>
      </c>
      <c r="J10" s="59" t="str">
        <f>IF('1. Amenazas'!J10="","",+'1. Amenazas'!J10)</f>
        <v/>
      </c>
      <c r="K10" s="59" t="str">
        <f>IF('1. Amenazas'!K10="","",+'1. Amenazas'!K10)</f>
        <v/>
      </c>
      <c r="L10" s="59" t="str">
        <f>IF('1. Amenazas'!L10="","",+'1. Amenazas'!L10)</f>
        <v/>
      </c>
      <c r="M10" s="59" t="str">
        <f>IF('1. Amenazas'!M10="","",+'1. Amenazas'!M10)</f>
        <v/>
      </c>
      <c r="N10" s="59" t="str">
        <f>IF('1. Amenazas'!N10="","",+'1. Amenazas'!N10)</f>
        <v/>
      </c>
      <c r="O10" s="59" t="str">
        <f>IF('1. Amenazas'!O10="","",+'1. Amenazas'!O10)</f>
        <v/>
      </c>
      <c r="P10" s="59" t="str">
        <f>IF('1. Amenazas'!P10="","",+'1. Amenazas'!P10)</f>
        <v/>
      </c>
      <c r="Q10" s="59" t="str">
        <f>IF('1. Amenazas'!Q10="","",+'1. Amenazas'!Q10)</f>
        <v/>
      </c>
      <c r="R10" s="59" t="str">
        <f>IF('1. Amenazas'!R10="","",+'1. Amenazas'!R10)</f>
        <v/>
      </c>
      <c r="S10" s="59" t="str">
        <f>IF('1. Amenazas'!S10="","",+'1. Amenazas'!S10)</f>
        <v/>
      </c>
      <c r="T10" s="59" t="str">
        <f>IF('1. Amenazas'!T10="","",+'1. Amenazas'!T10)</f>
        <v/>
      </c>
      <c r="U10" s="59" t="str">
        <f>IF('1. Amenazas'!U10="","",+'1. Amenazas'!U10)</f>
        <v/>
      </c>
      <c r="V10" s="59" t="str">
        <f>IF('1. Amenazas'!V10="","",+'1. Amenazas'!V10)</f>
        <v/>
      </c>
      <c r="W10" s="59" t="str">
        <f>IF('1. Amenazas'!W10="","",+'1. Amenazas'!W10)</f>
        <v/>
      </c>
      <c r="X10" s="59" t="str">
        <f>IF('1. Amenazas'!X10="","",+'1. Amenazas'!X10)</f>
        <v/>
      </c>
      <c r="Y10" s="59" t="str">
        <f>IF('1. Amenazas'!Y10="","",+'1. Amenazas'!Y10)</f>
        <v/>
      </c>
      <c r="Z10" s="59" t="str">
        <f>IF('1. Amenazas'!Z10="","",+'1. Amenazas'!Z10)</f>
        <v/>
      </c>
      <c r="AA10" s="59" t="str">
        <f>IF('1. Amenazas'!AA10="","",+'1. Amenazas'!AA10)</f>
        <v/>
      </c>
      <c r="AB10" s="59" t="str">
        <f>IF('1. Amenazas'!AB10="","",+'1. Amenazas'!AB10)</f>
        <v/>
      </c>
      <c r="AC10" s="59" t="str">
        <f>IF('1. Amenazas'!AC10="","",+'1. Amenazas'!AC10)</f>
        <v/>
      </c>
      <c r="AD10" s="59" t="str">
        <f>IF('1. Amenazas'!AD10="","",+'1. Amenazas'!AD10)</f>
        <v/>
      </c>
      <c r="AE10" s="59" t="str">
        <f>IF('1. Amenazas'!AE10="","",+'1. Amenazas'!AE10)</f>
        <v/>
      </c>
      <c r="AF10" s="59" t="str">
        <f>IF('1. Amenazas'!AF10="","",+'1. Amenazas'!AF10)</f>
        <v/>
      </c>
      <c r="AG10" s="59" t="str">
        <f>IF('1. Amenazas'!AG10="","",+'1. Amenazas'!AG10)</f>
        <v/>
      </c>
      <c r="AH10" s="59" t="str">
        <f>IF('1. Amenazas'!AH10="","",+'1. Amenazas'!AH10)</f>
        <v/>
      </c>
      <c r="AI10" s="59" t="str">
        <f>IF('1. Amenazas'!AI10="","",+'1. Amenazas'!AI10)</f>
        <v/>
      </c>
      <c r="AJ10" s="59" t="str">
        <f>IF('1. Amenazas'!AJ10="","",+'1. Amenazas'!AJ10)</f>
        <v/>
      </c>
      <c r="AK10" s="59" t="str">
        <f>IF('1. Amenazas'!AK10="","",+'1. Amenazas'!AK10)</f>
        <v/>
      </c>
      <c r="AL10" s="59" t="str">
        <f>IF('1. Amenazas'!AL10="","",+'1. Amenazas'!AL10)</f>
        <v/>
      </c>
      <c r="AM10" s="59" t="str">
        <f>IF('1. Amenazas'!AM10="","",+'1. Amenazas'!AM10)</f>
        <v/>
      </c>
      <c r="AN10" s="59" t="str">
        <f>IF('1. Amenazas'!AN10="","",+'1. Amenazas'!AN10)</f>
        <v/>
      </c>
      <c r="AO10" s="59" t="str">
        <f>IF('1. Amenazas'!AO10="","",+'1. Amenazas'!AO10)</f>
        <v/>
      </c>
      <c r="AP10" s="59" t="str">
        <f>IF('1. Amenazas'!AP10="","",+'1. Amenazas'!AP10)</f>
        <v/>
      </c>
      <c r="AQ10" s="59" t="str">
        <f>IF('1. Amenazas'!AQ10="","",+'1. Amenazas'!AQ10)</f>
        <v/>
      </c>
      <c r="AR10" s="59" t="str">
        <f>IF('1. Amenazas'!AR10="","",+'1. Amenazas'!AR10)</f>
        <v/>
      </c>
      <c r="AS10" s="59" t="str">
        <f>IF('1. Amenazas'!AS10="","",+'1. Amenazas'!AS10)</f>
        <v/>
      </c>
      <c r="AT10" s="59" t="str">
        <f>IF('1. Amenazas'!AT10="","",+'1. Amenazas'!AT10)</f>
        <v/>
      </c>
      <c r="AU10" s="59" t="str">
        <f>IF('1. Amenazas'!AU10="","",+'1. Amenazas'!AU10)</f>
        <v/>
      </c>
      <c r="AV10" s="59" t="str">
        <f>IF('1. Amenazas'!AV10="","",+'1. Amenazas'!AV10)</f>
        <v/>
      </c>
      <c r="AW10" s="59" t="str">
        <f>IF('1. Amenazas'!AW10="","",+'1. Amenazas'!AW10)</f>
        <v/>
      </c>
      <c r="AX10" s="59" t="str">
        <f>IF('1. Amenazas'!AX10="","",+'1. Amenazas'!AX10)</f>
        <v/>
      </c>
      <c r="AY10" s="59" t="str">
        <f>IF('1. Amenazas'!AY10="","",+'1. Amenazas'!AY10)</f>
        <v/>
      </c>
      <c r="AZ10" s="59" t="str">
        <f>IF('1. Amenazas'!AZ10="","",+'1. Amenazas'!AZ10)</f>
        <v/>
      </c>
      <c r="BA10" s="59" t="str">
        <f>IF('1. Amenazas'!BA10="","",+'1. Amenazas'!BA10)</f>
        <v/>
      </c>
      <c r="BB10" s="59" t="str">
        <f>IF('1. Amenazas'!BB10="","",+'1. Amenazas'!BB10)</f>
        <v/>
      </c>
      <c r="BC10" s="42" t="str">
        <f>IF('1. Amenazas'!BC10="","",+'1. Amenazas'!BC10)</f>
        <v/>
      </c>
      <c r="BD10" s="42" t="str">
        <f>IF('1. Amenazas'!BD10="","",+'1. Amenazas'!BD10)</f>
        <v/>
      </c>
      <c r="BE10" s="42" t="str">
        <f>IF('1. Amenazas'!BE10="","",+'1. Amenazas'!BE10)</f>
        <v/>
      </c>
      <c r="BF10" s="42" t="str">
        <f>IF('1. Amenazas'!BF10="","",+'1. Amenazas'!BF10)</f>
        <v/>
      </c>
      <c r="BG10" s="42" t="str">
        <f>IF('1. Amenazas'!BG10="","",+'1. Amenazas'!BG10)</f>
        <v/>
      </c>
      <c r="BH10" s="42" t="str">
        <f>IF('1. Amenazas'!BH10="","",+'1. Amenazas'!BH10)</f>
        <v/>
      </c>
      <c r="BI10" s="42" t="str">
        <f>IF('1. Amenazas'!BI10="","",+'1. Amenazas'!BI10)</f>
        <v/>
      </c>
      <c r="BJ10" s="42" t="str">
        <f>IF('1. Amenazas'!BJ10="","",+'1. Amenazas'!BJ10)</f>
        <v/>
      </c>
      <c r="BK10" s="42" t="str">
        <f>IF('1. Amenazas'!BK10="","",+'1. Amenazas'!BK10)</f>
        <v/>
      </c>
      <c r="BL10" s="42" t="str">
        <f>IF('1. Amenazas'!BL10="","",+'1. Amenazas'!BL10)</f>
        <v/>
      </c>
      <c r="BM10" s="42" t="str">
        <f>IF('1. Amenazas'!BM10="","",+'1. Amenazas'!BM10)</f>
        <v/>
      </c>
      <c r="BN10" s="42" t="str">
        <f>IF('1. Amenazas'!BN10="","",+'1. Amenazas'!BN10)</f>
        <v/>
      </c>
      <c r="BO10" s="42" t="str">
        <f>IF('1. Amenazas'!BO10="","",+'1. Amenazas'!BO10)</f>
        <v/>
      </c>
      <c r="BP10" s="42" t="str">
        <f>IF('1. Amenazas'!BP10="","",+'1. Amenazas'!BP10)</f>
        <v/>
      </c>
      <c r="BQ10" s="42" t="str">
        <f>IF('1. Amenazas'!BQ10="","",+'1. Amenazas'!BQ10)</f>
        <v/>
      </c>
      <c r="BR10" s="42" t="str">
        <f>IF('1. Amenazas'!BR10="","",+'1. Amenazas'!BR10)</f>
        <v/>
      </c>
      <c r="BS10" s="42" t="str">
        <f>IF('1. Amenazas'!BS10="","",+'1. Amenazas'!BS10)</f>
        <v/>
      </c>
      <c r="BT10" s="42" t="str">
        <f>IF('1. Amenazas'!BT10="","",+'1. Amenazas'!BT10)</f>
        <v/>
      </c>
      <c r="BU10" s="42" t="str">
        <f>IF('1. Amenazas'!BU10="","",+'1. Amenazas'!BU10)</f>
        <v/>
      </c>
      <c r="BV10" s="42" t="str">
        <f>IF('1. Amenazas'!BV10="","",+'1. Amenazas'!BV10)</f>
        <v/>
      </c>
      <c r="BW10" s="42" t="str">
        <f>IF('1. Amenazas'!BW10="","",+'1. Amenazas'!BW10)</f>
        <v/>
      </c>
      <c r="BX10" s="42" t="str">
        <f>IF('1. Amenazas'!BX10="","",+'1. Amenazas'!BX10)</f>
        <v/>
      </c>
      <c r="BY10" s="42" t="str">
        <f>IF('1. Amenazas'!BY10="","",+'1. Amenazas'!BY10)</f>
        <v/>
      </c>
      <c r="BZ10" s="42" t="str">
        <f>IF('1. Amenazas'!BZ10="","",+'1. Amenazas'!BZ10)</f>
        <v/>
      </c>
      <c r="CA10" s="42" t="str">
        <f>IF('1. Amenazas'!CA10="","",+'1. Amenazas'!CA10)</f>
        <v/>
      </c>
      <c r="CB10" s="42" t="str">
        <f>IF('1. Amenazas'!CB10="","",+'1. Amenazas'!CB10)</f>
        <v/>
      </c>
      <c r="CC10" s="42" t="str">
        <f>IF('1. Amenazas'!CC10="","",+'1. Amenazas'!CC10)</f>
        <v/>
      </c>
      <c r="CD10" s="42" t="str">
        <f>IF('1. Amenazas'!CD10="","",+'1. Amenazas'!CD10)</f>
        <v/>
      </c>
      <c r="CE10" s="42" t="str">
        <f>IF('1. Amenazas'!CE10="","",+'1. Amenazas'!CE10)</f>
        <v/>
      </c>
      <c r="CF10" s="42" t="str">
        <f>IF('1. Amenazas'!CF10="","",+'1. Amenazas'!CF10)</f>
        <v/>
      </c>
      <c r="CG10" s="42" t="str">
        <f>IF('1. Amenazas'!CG10="","",+'1. Amenazas'!CG10)</f>
        <v/>
      </c>
      <c r="CH10" s="42" t="str">
        <f>IF('1. Amenazas'!CH10="","",+'1. Amenazas'!CH10)</f>
        <v/>
      </c>
      <c r="CI10" s="42" t="str">
        <f>IF('1. Amenazas'!CI10="","",+'1. Amenazas'!CI10)</f>
        <v/>
      </c>
      <c r="CJ10" s="42" t="str">
        <f>IF('1. Amenazas'!CJ10="","",+'1. Amenazas'!CJ10)</f>
        <v/>
      </c>
      <c r="CK10" s="42" t="str">
        <f>IF('1. Amenazas'!CK10="","",+'1. Amenazas'!CK10)</f>
        <v/>
      </c>
      <c r="CL10" s="42" t="str">
        <f>IF('1. Amenazas'!CL10="","",+'1. Amenazas'!CL10)</f>
        <v/>
      </c>
      <c r="CM10" s="42" t="str">
        <f>IF('1. Amenazas'!CM10="","",+'1. Amenazas'!CM10)</f>
        <v/>
      </c>
      <c r="CN10" s="42" t="str">
        <f>IF('1. Amenazas'!CN10="","",+'1. Amenazas'!CN10)</f>
        <v/>
      </c>
      <c r="CO10" s="42" t="str">
        <f>IF('1. Amenazas'!CO10="","",+'1. Amenazas'!CO10)</f>
        <v/>
      </c>
      <c r="CP10" s="42" t="str">
        <f>IF('1. Amenazas'!CP10="","",+'1. Amenazas'!CP10)</f>
        <v/>
      </c>
      <c r="CQ10" s="42" t="str">
        <f>IF('1. Amenazas'!CQ10="","",+'1. Amenazas'!CQ10)</f>
        <v/>
      </c>
      <c r="CR10" s="42" t="str">
        <f>IF('1. Amenazas'!CR10="","",+'1. Amenazas'!CR10)</f>
        <v/>
      </c>
      <c r="CS10" s="42" t="str">
        <f>IF('1. Amenazas'!CS10="","",+'1. Amenazas'!CS10)</f>
        <v/>
      </c>
      <c r="CT10" s="42" t="str">
        <f>IF('1. Amenazas'!CT10="","",+'1. Amenazas'!CT10)</f>
        <v/>
      </c>
      <c r="CU10" s="42" t="str">
        <f>IF('1. Amenazas'!CU10="","",+'1. Amenazas'!CU10)</f>
        <v/>
      </c>
      <c r="CV10" s="42" t="str">
        <f>IF('1. Amenazas'!CV10="","",+'1. Amenazas'!CV10)</f>
        <v/>
      </c>
      <c r="CW10" s="42" t="str">
        <f>IF('1. Amenazas'!CW10="","",+'1. Amenazas'!CW10)</f>
        <v/>
      </c>
      <c r="CX10" s="42" t="str">
        <f>IF('1. Amenazas'!CX10="","",+'1. Amenazas'!CX10)</f>
        <v/>
      </c>
      <c r="CY10" s="42" t="str">
        <f>IF('1. Amenazas'!CY10="","",+'1. Amenazas'!CY10)</f>
        <v/>
      </c>
      <c r="CZ10" s="42" t="str">
        <f>IF('1. Amenazas'!CZ10="","",+'1. Amenazas'!CZ10)</f>
        <v/>
      </c>
      <c r="DA10" s="42" t="str">
        <f>IF('1. Amenazas'!DA10="","",+'1. Amenazas'!DA10)</f>
        <v/>
      </c>
      <c r="DB10" s="42" t="str">
        <f>IF('1. Amenazas'!DB10="","",+'1. Amenazas'!DB10)</f>
        <v/>
      </c>
      <c r="DC10" s="42" t="str">
        <f>IF('1. Amenazas'!DC10="","",+'1. Amenazas'!DC10)</f>
        <v/>
      </c>
      <c r="DD10" s="42" t="str">
        <f>IF('1. Amenazas'!DD10="","",+'1. Amenazas'!DD10)</f>
        <v/>
      </c>
      <c r="DE10" s="42" t="str">
        <f>IF('1. Amenazas'!DE10="","",+'1. Amenazas'!DE10)</f>
        <v/>
      </c>
      <c r="DF10" s="42" t="str">
        <f>IF('1. Amenazas'!DF10="","",+'1. Amenazas'!DF10)</f>
        <v/>
      </c>
      <c r="DG10" s="42" t="str">
        <f>IF('1. Amenazas'!DG10="","",+'1. Amenazas'!DG10)</f>
        <v/>
      </c>
      <c r="DH10" s="42" t="str">
        <f>IF('1. Amenazas'!DH10="","",+'1. Amenazas'!DH10)</f>
        <v/>
      </c>
      <c r="DI10" s="42" t="str">
        <f>IF('1. Amenazas'!DI10="","",+'1. Amenazas'!DI10)</f>
        <v/>
      </c>
      <c r="DJ10" s="42" t="str">
        <f>IF('1. Amenazas'!DJ10="","",+'1. Amenazas'!DJ10)</f>
        <v/>
      </c>
      <c r="DK10" s="42" t="str">
        <f>IF('1. Amenazas'!DK10="","",+'1. Amenazas'!DK10)</f>
        <v/>
      </c>
      <c r="DL10" s="42" t="str">
        <f>IF('1. Amenazas'!DL10="","",+'1. Amenazas'!DL10)</f>
        <v/>
      </c>
      <c r="DM10" s="42" t="str">
        <f>IF('1. Amenazas'!DM10="","",+'1. Amenazas'!DM10)</f>
        <v/>
      </c>
      <c r="DN10" s="42" t="str">
        <f>IF('1. Amenazas'!DN10="","",+'1. Amenazas'!DN10)</f>
        <v/>
      </c>
      <c r="DO10" s="42" t="str">
        <f>IF('1. Amenazas'!DO10="","",+'1. Amenazas'!DO10)</f>
        <v/>
      </c>
      <c r="DP10" s="42" t="str">
        <f>IF('1. Amenazas'!DP10="","",+'1. Amenazas'!DP10)</f>
        <v/>
      </c>
      <c r="DQ10" s="42" t="str">
        <f>IF('1. Amenazas'!DQ10="","",+'1. Amenazas'!DQ10)</f>
        <v/>
      </c>
      <c r="DR10" s="42" t="str">
        <f>IF('1. Amenazas'!DR10="","",+'1. Amenazas'!DR10)</f>
        <v/>
      </c>
      <c r="DS10" s="42" t="str">
        <f>IF('1. Amenazas'!DS10="","",+'1. Amenazas'!DS10)</f>
        <v/>
      </c>
      <c r="DT10" s="42" t="str">
        <f>IF('1. Amenazas'!DT10="","",+'1. Amenazas'!DT10)</f>
        <v/>
      </c>
      <c r="DU10" s="42" t="str">
        <f>IF('1. Amenazas'!DU10="","",+'1. Amenazas'!DU10)</f>
        <v/>
      </c>
      <c r="DV10" s="42" t="str">
        <f>IF('1. Amenazas'!DV10="","",+'1. Amenazas'!DV10)</f>
        <v/>
      </c>
      <c r="DW10" s="42" t="str">
        <f>IF('1. Amenazas'!DW10="","",+'1. Amenazas'!DW10)</f>
        <v/>
      </c>
      <c r="DX10" s="42" t="str">
        <f>IF('1. Amenazas'!DX10="","",+'1. Amenazas'!DX10)</f>
        <v/>
      </c>
      <c r="DY10" s="42" t="str">
        <f>IF('1. Amenazas'!DY10="","",+'1. Amenazas'!DY10)</f>
        <v/>
      </c>
      <c r="DZ10" s="42" t="str">
        <f>IF('1. Amenazas'!DZ10="","",+'1. Amenazas'!DZ10)</f>
        <v/>
      </c>
      <c r="EA10" s="42" t="str">
        <f>IF('1. Amenazas'!EA10="","",+'1. Amenazas'!EA10)</f>
        <v/>
      </c>
      <c r="EB10" s="42" t="str">
        <f>IF('1. Amenazas'!EB10="","",+'1. Amenazas'!EB10)</f>
        <v/>
      </c>
      <c r="EC10" s="42" t="str">
        <f>IF('1. Amenazas'!EC10="","",+'1. Amenazas'!EC10)</f>
        <v/>
      </c>
      <c r="ED10" s="42" t="str">
        <f>IF('1. Amenazas'!ED10="","",+'1. Amenazas'!ED10)</f>
        <v/>
      </c>
      <c r="EE10" s="42" t="str">
        <f>IF('1. Amenazas'!EE10="","",+'1. Amenazas'!EE10)</f>
        <v/>
      </c>
      <c r="EF10" s="42" t="str">
        <f>IF('1. Amenazas'!EF10="","",+'1. Amenazas'!EF10)</f>
        <v/>
      </c>
      <c r="EG10" s="42" t="str">
        <f>IF('1. Amenazas'!EG10="","",+'1. Amenazas'!EG10)</f>
        <v/>
      </c>
      <c r="EH10" s="42" t="str">
        <f>IF('1. Amenazas'!EH10="","",+'1. Amenazas'!EH10)</f>
        <v/>
      </c>
      <c r="EI10" s="42" t="str">
        <f>IF('1. Amenazas'!EI10="","",+'1. Amenazas'!EI10)</f>
        <v/>
      </c>
      <c r="EJ10" s="42" t="str">
        <f>IF('1. Amenazas'!EJ10="","",+'1. Amenazas'!EJ10)</f>
        <v/>
      </c>
      <c r="EK10" s="42" t="str">
        <f>IF('1. Amenazas'!EK10="","",+'1. Amenazas'!EK10)</f>
        <v/>
      </c>
      <c r="EL10" s="42" t="str">
        <f>IF('1. Amenazas'!EL10="","",+'1. Amenazas'!EL10)</f>
        <v/>
      </c>
      <c r="EM10" s="42" t="str">
        <f>IF('1. Amenazas'!EM10="","",+'1. Amenazas'!EM10)</f>
        <v/>
      </c>
      <c r="EN10" s="42" t="str">
        <f>IF('1. Amenazas'!EN10="","",+'1. Amenazas'!EN10)</f>
        <v/>
      </c>
      <c r="EO10" s="42" t="str">
        <f>IF('1. Amenazas'!EO10="","",+'1. Amenazas'!EO10)</f>
        <v/>
      </c>
      <c r="EP10" s="42" t="str">
        <f>IF('1. Amenazas'!EP10="","",+'1. Amenazas'!EP10)</f>
        <v/>
      </c>
      <c r="EQ10" s="42" t="str">
        <f>IF('1. Amenazas'!EQ10="","",+'1. Amenazas'!EQ10)</f>
        <v/>
      </c>
      <c r="ER10" s="42" t="str">
        <f>IF('1. Amenazas'!ER10="","",+'1. Amenazas'!ER10)</f>
        <v/>
      </c>
      <c r="ES10" s="42" t="str">
        <f>IF('1. Amenazas'!ES10="","",+'1. Amenazas'!ES10)</f>
        <v/>
      </c>
      <c r="ET10" s="42" t="str">
        <f>IF('1. Amenazas'!ET10="","",+'1. Amenazas'!ET10)</f>
        <v/>
      </c>
      <c r="EU10" s="42" t="str">
        <f>IF('1. Amenazas'!EU10="","",+'1. Amenazas'!EU10)</f>
        <v/>
      </c>
      <c r="EV10" s="42" t="str">
        <f>IF('1. Amenazas'!EV10="","",+'1. Amenazas'!EV10)</f>
        <v/>
      </c>
      <c r="EW10" s="42" t="str">
        <f>IF('1. Amenazas'!EW10="","",+'1. Amenazas'!EW10)</f>
        <v/>
      </c>
      <c r="EX10" s="42" t="str">
        <f>IF('1. Amenazas'!EX10="","",+'1. Amenazas'!EX10)</f>
        <v/>
      </c>
      <c r="EY10" s="42" t="str">
        <f>IF('1. Amenazas'!EY10="","",+'1. Amenazas'!EY10)</f>
        <v/>
      </c>
      <c r="EZ10" s="42" t="str">
        <f>IF('1. Amenazas'!EZ10="","",+'1. Amenazas'!EZ10)</f>
        <v/>
      </c>
      <c r="FA10" s="42" t="str">
        <f>IF('1. Amenazas'!FA10="","",+'1. Amenazas'!FA10)</f>
        <v/>
      </c>
      <c r="FB10" s="42" t="str">
        <f>IF('1. Amenazas'!FB10="","",+'1. Amenazas'!FB10)</f>
        <v/>
      </c>
      <c r="FC10" s="42" t="str">
        <f>IF('1. Amenazas'!FC10="","",+'1. Amenazas'!FC10)</f>
        <v/>
      </c>
      <c r="FD10" s="42" t="str">
        <f>IF('1. Amenazas'!FD10="","",+'1. Amenazas'!FD10)</f>
        <v/>
      </c>
      <c r="FE10" s="42" t="str">
        <f>IF('1. Amenazas'!FE10="","",+'1. Amenazas'!FE10)</f>
        <v/>
      </c>
      <c r="FF10" s="42" t="str">
        <f>IF('1. Amenazas'!FF10="","",+'1. Amenazas'!FF10)</f>
        <v/>
      </c>
      <c r="FG10" s="42" t="str">
        <f>IF('1. Amenazas'!FG10="","",+'1. Amenazas'!FG10)</f>
        <v/>
      </c>
      <c r="FH10" s="42" t="str">
        <f>IF('1. Amenazas'!FH10="","",+'1. Amenazas'!FH10)</f>
        <v/>
      </c>
      <c r="FI10" s="42" t="str">
        <f>IF('1. Amenazas'!FI10="","",+'1. Amenazas'!FI10)</f>
        <v/>
      </c>
      <c r="FJ10" s="42" t="str">
        <f>IF('1. Amenazas'!FJ10="","",+'1. Amenazas'!FJ10)</f>
        <v/>
      </c>
      <c r="FK10" s="42" t="str">
        <f>IF('1. Amenazas'!FK10="","",+'1. Amenazas'!FK10)</f>
        <v/>
      </c>
      <c r="FL10" s="42" t="str">
        <f>IF('1. Amenazas'!FL10="","",+'1. Amenazas'!FL10)</f>
        <v/>
      </c>
      <c r="FM10" s="42" t="str">
        <f>IF('1. Amenazas'!FM10="","",+'1. Amenazas'!FM10)</f>
        <v/>
      </c>
      <c r="FN10" s="42" t="str">
        <f>IF('1. Amenazas'!FN10="","",+'1. Amenazas'!FN10)</f>
        <v/>
      </c>
      <c r="FO10" s="42" t="str">
        <f>IF('1. Amenazas'!FO10="","",+'1. Amenazas'!FO10)</f>
        <v/>
      </c>
      <c r="FP10" s="42" t="str">
        <f>IF('1. Amenazas'!FP10="","",+'1. Amenazas'!FP10)</f>
        <v/>
      </c>
      <c r="FQ10" s="42" t="str">
        <f>IF('1. Amenazas'!FQ10="","",+'1. Amenazas'!FQ10)</f>
        <v/>
      </c>
      <c r="FR10" s="42" t="str">
        <f>IF('1. Amenazas'!FR10="","",+'1. Amenazas'!FR10)</f>
        <v/>
      </c>
      <c r="FS10" s="42" t="str">
        <f>IF('1. Amenazas'!FS10="","",+'1. Amenazas'!FS10)</f>
        <v/>
      </c>
      <c r="FT10" s="42" t="str">
        <f>IF('1. Amenazas'!FT10="","",+'1. Amenazas'!FT10)</f>
        <v/>
      </c>
      <c r="FU10" s="42" t="str">
        <f>IF('1. Amenazas'!FU10="","",+'1. Amenazas'!FU10)</f>
        <v/>
      </c>
      <c r="FV10" s="42" t="str">
        <f>IF('1. Amenazas'!FV10="","",+'1. Amenazas'!FV10)</f>
        <v/>
      </c>
      <c r="FW10" s="42" t="str">
        <f>IF('1. Amenazas'!FW10="","",+'1. Amenazas'!FW10)</f>
        <v/>
      </c>
      <c r="FX10" s="42" t="str">
        <f>IF('1. Amenazas'!FX10="","",+'1. Amenazas'!FX10)</f>
        <v/>
      </c>
      <c r="FY10" s="42" t="str">
        <f>IF('1. Amenazas'!FY10="","",+'1. Amenazas'!FY10)</f>
        <v/>
      </c>
      <c r="FZ10" s="42" t="str">
        <f>IF('1. Amenazas'!FZ10="","",+'1. Amenazas'!FZ10)</f>
        <v/>
      </c>
      <c r="GA10" s="42" t="str">
        <f>IF('1. Amenazas'!GA10="","",+'1. Amenazas'!GA10)</f>
        <v/>
      </c>
      <c r="GB10" s="42" t="str">
        <f>IF('1. Amenazas'!GB10="","",+'1. Amenazas'!GB10)</f>
        <v/>
      </c>
      <c r="GC10" s="42" t="str">
        <f>IF('1. Amenazas'!GC10="","",+'1. Amenazas'!GC10)</f>
        <v/>
      </c>
      <c r="GD10" s="42" t="str">
        <f>IF('1. Amenazas'!GD10="","",+'1. Amenazas'!GD10)</f>
        <v/>
      </c>
      <c r="GE10" s="42" t="str">
        <f>IF('1. Amenazas'!GE10="","",+'1. Amenazas'!GE10)</f>
        <v/>
      </c>
      <c r="GF10" s="42" t="str">
        <f>IF('1. Amenazas'!GF10="","",+'1. Amenazas'!GF10)</f>
        <v/>
      </c>
      <c r="GG10" s="42" t="str">
        <f>IF('1. Amenazas'!GG10="","",+'1. Amenazas'!GG10)</f>
        <v/>
      </c>
      <c r="GH10" s="42" t="str">
        <f>IF('1. Amenazas'!GH10="","",+'1. Amenazas'!GH10)</f>
        <v/>
      </c>
      <c r="GI10" s="42" t="str">
        <f>IF('1. Amenazas'!GI10="","",+'1. Amenazas'!GI10)</f>
        <v/>
      </c>
      <c r="GJ10" s="42" t="str">
        <f>IF('1. Amenazas'!GJ10="","",+'1. Amenazas'!GJ10)</f>
        <v/>
      </c>
      <c r="GK10" s="42" t="str">
        <f>IF('1. Amenazas'!GK10="","",+'1. Amenazas'!GK10)</f>
        <v/>
      </c>
      <c r="GL10" s="42" t="str">
        <f>IF('1. Amenazas'!GL10="","",+'1. Amenazas'!GL10)</f>
        <v/>
      </c>
      <c r="GM10" s="42" t="str">
        <f>IF('1. Amenazas'!GM10="","",+'1. Amenazas'!GM10)</f>
        <v/>
      </c>
      <c r="GN10" s="42" t="str">
        <f>IF('1. Amenazas'!GN10="","",+'1. Amenazas'!GN10)</f>
        <v/>
      </c>
      <c r="GO10" s="42" t="str">
        <f>IF('1. Amenazas'!GO10="","",+'1. Amenazas'!GO10)</f>
        <v/>
      </c>
      <c r="GP10" s="42" t="str">
        <f>IF('1. Amenazas'!GP10="","",+'1. Amenazas'!GP10)</f>
        <v/>
      </c>
      <c r="GQ10" s="42" t="str">
        <f>IF('1. Amenazas'!GQ10="","",+'1. Amenazas'!GQ10)</f>
        <v/>
      </c>
      <c r="GR10" s="42" t="str">
        <f>IF('1. Amenazas'!GR10="","",+'1. Amenazas'!GR10)</f>
        <v/>
      </c>
      <c r="GS10" s="42" t="str">
        <f>IF('1. Amenazas'!GS10="","",+'1. Amenazas'!GS10)</f>
        <v/>
      </c>
      <c r="GT10" s="64" t="str">
        <f>IF('1. Amenazas'!GT10="","",+'1. Amenazas'!GT10)</f>
        <v/>
      </c>
      <c r="GU10" s="52">
        <f t="shared" si="0"/>
        <v>0</v>
      </c>
      <c r="GV10" s="70" t="e">
        <f>GU10/'CARACT DEL MUN'!$D$11</f>
        <v>#DIV/0!</v>
      </c>
      <c r="GW10" s="212"/>
      <c r="GX10" s="208"/>
      <c r="GZ10" s="78" t="str">
        <f t="shared" si="1"/>
        <v>Sequías</v>
      </c>
      <c r="HA10" s="81">
        <f t="shared" si="3"/>
        <v>0</v>
      </c>
      <c r="HB10" s="86" t="e">
        <f t="shared" si="2"/>
        <v>#DIV/0!</v>
      </c>
    </row>
    <row r="11" spans="1:210" ht="21" thickTop="1" thickBot="1" x14ac:dyDescent="0.45">
      <c r="A11" s="216"/>
      <c r="B11" s="58" t="str">
        <f>+'1. Amenazas'!B11</f>
        <v>Otros:</v>
      </c>
      <c r="C11" s="59" t="str">
        <f>IF('1. Amenazas'!C11="","",+'1. Amenazas'!C11)</f>
        <v/>
      </c>
      <c r="D11" s="59" t="str">
        <f>IF('1. Amenazas'!D11="","",+'1. Amenazas'!D11)</f>
        <v/>
      </c>
      <c r="E11" s="59" t="str">
        <f>IF('1. Amenazas'!E11="","",+'1. Amenazas'!E11)</f>
        <v/>
      </c>
      <c r="F11" s="59" t="str">
        <f>IF('1. Amenazas'!F11="","",+'1. Amenazas'!F11)</f>
        <v/>
      </c>
      <c r="G11" s="59" t="str">
        <f>IF('1. Amenazas'!G11="","",+'1. Amenazas'!G11)</f>
        <v/>
      </c>
      <c r="H11" s="59" t="str">
        <f>IF('1. Amenazas'!H11="","",+'1. Amenazas'!H11)</f>
        <v/>
      </c>
      <c r="I11" s="59" t="str">
        <f>IF('1. Amenazas'!I11="","",+'1. Amenazas'!I11)</f>
        <v/>
      </c>
      <c r="J11" s="59" t="str">
        <f>IF('1. Amenazas'!J11="","",+'1. Amenazas'!J11)</f>
        <v/>
      </c>
      <c r="K11" s="59" t="str">
        <f>IF('1. Amenazas'!K11="","",+'1. Amenazas'!K11)</f>
        <v/>
      </c>
      <c r="L11" s="59" t="str">
        <f>IF('1. Amenazas'!L11="","",+'1. Amenazas'!L11)</f>
        <v/>
      </c>
      <c r="M11" s="59" t="str">
        <f>IF('1. Amenazas'!M11="","",+'1. Amenazas'!M11)</f>
        <v/>
      </c>
      <c r="N11" s="59" t="str">
        <f>IF('1. Amenazas'!N11="","",+'1. Amenazas'!N11)</f>
        <v/>
      </c>
      <c r="O11" s="59" t="str">
        <f>IF('1. Amenazas'!O11="","",+'1. Amenazas'!O11)</f>
        <v/>
      </c>
      <c r="P11" s="59" t="str">
        <f>IF('1. Amenazas'!P11="","",+'1. Amenazas'!P11)</f>
        <v/>
      </c>
      <c r="Q11" s="59" t="str">
        <f>IF('1. Amenazas'!Q11="","",+'1. Amenazas'!Q11)</f>
        <v/>
      </c>
      <c r="R11" s="59" t="str">
        <f>IF('1. Amenazas'!R11="","",+'1. Amenazas'!R11)</f>
        <v/>
      </c>
      <c r="S11" s="59" t="str">
        <f>IF('1. Amenazas'!S11="","",+'1. Amenazas'!S11)</f>
        <v/>
      </c>
      <c r="T11" s="59" t="str">
        <f>IF('1. Amenazas'!T11="","",+'1. Amenazas'!T11)</f>
        <v/>
      </c>
      <c r="U11" s="59" t="str">
        <f>IF('1. Amenazas'!U11="","",+'1. Amenazas'!U11)</f>
        <v/>
      </c>
      <c r="V11" s="59" t="str">
        <f>IF('1. Amenazas'!V11="","",+'1. Amenazas'!V11)</f>
        <v/>
      </c>
      <c r="W11" s="59" t="str">
        <f>IF('1. Amenazas'!W11="","",+'1. Amenazas'!W11)</f>
        <v/>
      </c>
      <c r="X11" s="59" t="str">
        <f>IF('1. Amenazas'!X11="","",+'1. Amenazas'!X11)</f>
        <v/>
      </c>
      <c r="Y11" s="59" t="str">
        <f>IF('1. Amenazas'!Y11="","",+'1. Amenazas'!Y11)</f>
        <v/>
      </c>
      <c r="Z11" s="59" t="str">
        <f>IF('1. Amenazas'!Z11="","",+'1. Amenazas'!Z11)</f>
        <v/>
      </c>
      <c r="AA11" s="59" t="str">
        <f>IF('1. Amenazas'!AA11="","",+'1. Amenazas'!AA11)</f>
        <v/>
      </c>
      <c r="AB11" s="59" t="str">
        <f>IF('1. Amenazas'!AB11="","",+'1. Amenazas'!AB11)</f>
        <v/>
      </c>
      <c r="AC11" s="59" t="str">
        <f>IF('1. Amenazas'!AC11="","",+'1. Amenazas'!AC11)</f>
        <v/>
      </c>
      <c r="AD11" s="59" t="str">
        <f>IF('1. Amenazas'!AD11="","",+'1. Amenazas'!AD11)</f>
        <v/>
      </c>
      <c r="AE11" s="59" t="str">
        <f>IF('1. Amenazas'!AE11="","",+'1. Amenazas'!AE11)</f>
        <v/>
      </c>
      <c r="AF11" s="59" t="str">
        <f>IF('1. Amenazas'!AF11="","",+'1. Amenazas'!AF11)</f>
        <v/>
      </c>
      <c r="AG11" s="59" t="str">
        <f>IF('1. Amenazas'!AG11="","",+'1. Amenazas'!AG11)</f>
        <v/>
      </c>
      <c r="AH11" s="59" t="str">
        <f>IF('1. Amenazas'!AH11="","",+'1. Amenazas'!AH11)</f>
        <v/>
      </c>
      <c r="AI11" s="59" t="str">
        <f>IF('1. Amenazas'!AI11="","",+'1. Amenazas'!AI11)</f>
        <v/>
      </c>
      <c r="AJ11" s="59" t="str">
        <f>IF('1. Amenazas'!AJ11="","",+'1. Amenazas'!AJ11)</f>
        <v/>
      </c>
      <c r="AK11" s="59" t="str">
        <f>IF('1. Amenazas'!AK11="","",+'1. Amenazas'!AK11)</f>
        <v/>
      </c>
      <c r="AL11" s="59" t="str">
        <f>IF('1. Amenazas'!AL11="","",+'1. Amenazas'!AL11)</f>
        <v/>
      </c>
      <c r="AM11" s="59" t="str">
        <f>IF('1. Amenazas'!AM11="","",+'1. Amenazas'!AM11)</f>
        <v/>
      </c>
      <c r="AN11" s="59" t="str">
        <f>IF('1. Amenazas'!AN11="","",+'1. Amenazas'!AN11)</f>
        <v/>
      </c>
      <c r="AO11" s="59" t="str">
        <f>IF('1. Amenazas'!AO11="","",+'1. Amenazas'!AO11)</f>
        <v/>
      </c>
      <c r="AP11" s="59" t="str">
        <f>IF('1. Amenazas'!AP11="","",+'1. Amenazas'!AP11)</f>
        <v/>
      </c>
      <c r="AQ11" s="59" t="str">
        <f>IF('1. Amenazas'!AQ11="","",+'1. Amenazas'!AQ11)</f>
        <v/>
      </c>
      <c r="AR11" s="59" t="str">
        <f>IF('1. Amenazas'!AR11="","",+'1. Amenazas'!AR11)</f>
        <v/>
      </c>
      <c r="AS11" s="59" t="str">
        <f>IF('1. Amenazas'!AS11="","",+'1. Amenazas'!AS11)</f>
        <v/>
      </c>
      <c r="AT11" s="59" t="str">
        <f>IF('1. Amenazas'!AT11="","",+'1. Amenazas'!AT11)</f>
        <v/>
      </c>
      <c r="AU11" s="59" t="str">
        <f>IF('1. Amenazas'!AU11="","",+'1. Amenazas'!AU11)</f>
        <v/>
      </c>
      <c r="AV11" s="59" t="str">
        <f>IF('1. Amenazas'!AV11="","",+'1. Amenazas'!AV11)</f>
        <v/>
      </c>
      <c r="AW11" s="59" t="str">
        <f>IF('1. Amenazas'!AW11="","",+'1. Amenazas'!AW11)</f>
        <v/>
      </c>
      <c r="AX11" s="59" t="str">
        <f>IF('1. Amenazas'!AX11="","",+'1. Amenazas'!AX11)</f>
        <v/>
      </c>
      <c r="AY11" s="59" t="str">
        <f>IF('1. Amenazas'!AY11="","",+'1. Amenazas'!AY11)</f>
        <v/>
      </c>
      <c r="AZ11" s="59" t="str">
        <f>IF('1. Amenazas'!AZ11="","",+'1. Amenazas'!AZ11)</f>
        <v/>
      </c>
      <c r="BA11" s="59" t="str">
        <f>IF('1. Amenazas'!BA11="","",+'1. Amenazas'!BA11)</f>
        <v/>
      </c>
      <c r="BB11" s="59" t="str">
        <f>IF('1. Amenazas'!BB11="","",+'1. Amenazas'!BB11)</f>
        <v/>
      </c>
      <c r="BC11" s="55" t="str">
        <f>IF('1. Amenazas'!BC11="","",+'1. Amenazas'!BC11)</f>
        <v/>
      </c>
      <c r="BD11" s="55" t="str">
        <f>IF('1. Amenazas'!BD11="","",+'1. Amenazas'!BD11)</f>
        <v/>
      </c>
      <c r="BE11" s="55" t="str">
        <f>IF('1. Amenazas'!BE11="","",+'1. Amenazas'!BE11)</f>
        <v/>
      </c>
      <c r="BF11" s="55" t="str">
        <f>IF('1. Amenazas'!BF11="","",+'1. Amenazas'!BF11)</f>
        <v/>
      </c>
      <c r="BG11" s="55" t="str">
        <f>IF('1. Amenazas'!BG11="","",+'1. Amenazas'!BG11)</f>
        <v/>
      </c>
      <c r="BH11" s="55" t="str">
        <f>IF('1. Amenazas'!BH11="","",+'1. Amenazas'!BH11)</f>
        <v/>
      </c>
      <c r="BI11" s="55" t="str">
        <f>IF('1. Amenazas'!BI11="","",+'1. Amenazas'!BI11)</f>
        <v/>
      </c>
      <c r="BJ11" s="55" t="str">
        <f>IF('1. Amenazas'!BJ11="","",+'1. Amenazas'!BJ11)</f>
        <v/>
      </c>
      <c r="BK11" s="55" t="str">
        <f>IF('1. Amenazas'!BK11="","",+'1. Amenazas'!BK11)</f>
        <v/>
      </c>
      <c r="BL11" s="55" t="str">
        <f>IF('1. Amenazas'!BL11="","",+'1. Amenazas'!BL11)</f>
        <v/>
      </c>
      <c r="BM11" s="55" t="str">
        <f>IF('1. Amenazas'!BM11="","",+'1. Amenazas'!BM11)</f>
        <v/>
      </c>
      <c r="BN11" s="55" t="str">
        <f>IF('1. Amenazas'!BN11="","",+'1. Amenazas'!BN11)</f>
        <v/>
      </c>
      <c r="BO11" s="55" t="str">
        <f>IF('1. Amenazas'!BO11="","",+'1. Amenazas'!BO11)</f>
        <v/>
      </c>
      <c r="BP11" s="55" t="str">
        <f>IF('1. Amenazas'!BP11="","",+'1. Amenazas'!BP11)</f>
        <v/>
      </c>
      <c r="BQ11" s="55" t="str">
        <f>IF('1. Amenazas'!BQ11="","",+'1. Amenazas'!BQ11)</f>
        <v/>
      </c>
      <c r="BR11" s="55" t="str">
        <f>IF('1. Amenazas'!BR11="","",+'1. Amenazas'!BR11)</f>
        <v/>
      </c>
      <c r="BS11" s="55" t="str">
        <f>IF('1. Amenazas'!BS11="","",+'1. Amenazas'!BS11)</f>
        <v/>
      </c>
      <c r="BT11" s="55" t="str">
        <f>IF('1. Amenazas'!BT11="","",+'1. Amenazas'!BT11)</f>
        <v/>
      </c>
      <c r="BU11" s="55" t="str">
        <f>IF('1. Amenazas'!BU11="","",+'1. Amenazas'!BU11)</f>
        <v/>
      </c>
      <c r="BV11" s="55" t="str">
        <f>IF('1. Amenazas'!BV11="","",+'1. Amenazas'!BV11)</f>
        <v/>
      </c>
      <c r="BW11" s="55" t="str">
        <f>IF('1. Amenazas'!BW11="","",+'1. Amenazas'!BW11)</f>
        <v/>
      </c>
      <c r="BX11" s="55" t="str">
        <f>IF('1. Amenazas'!BX11="","",+'1. Amenazas'!BX11)</f>
        <v/>
      </c>
      <c r="BY11" s="55" t="str">
        <f>IF('1. Amenazas'!BY11="","",+'1. Amenazas'!BY11)</f>
        <v/>
      </c>
      <c r="BZ11" s="55" t="str">
        <f>IF('1. Amenazas'!BZ11="","",+'1. Amenazas'!BZ11)</f>
        <v/>
      </c>
      <c r="CA11" s="55" t="str">
        <f>IF('1. Amenazas'!CA11="","",+'1. Amenazas'!CA11)</f>
        <v/>
      </c>
      <c r="CB11" s="55" t="str">
        <f>IF('1. Amenazas'!CB11="","",+'1. Amenazas'!CB11)</f>
        <v/>
      </c>
      <c r="CC11" s="55" t="str">
        <f>IF('1. Amenazas'!CC11="","",+'1. Amenazas'!CC11)</f>
        <v/>
      </c>
      <c r="CD11" s="55" t="str">
        <f>IF('1. Amenazas'!CD11="","",+'1. Amenazas'!CD11)</f>
        <v/>
      </c>
      <c r="CE11" s="55" t="str">
        <f>IF('1. Amenazas'!CE11="","",+'1. Amenazas'!CE11)</f>
        <v/>
      </c>
      <c r="CF11" s="55" t="str">
        <f>IF('1. Amenazas'!CF11="","",+'1. Amenazas'!CF11)</f>
        <v/>
      </c>
      <c r="CG11" s="55" t="str">
        <f>IF('1. Amenazas'!CG11="","",+'1. Amenazas'!CG11)</f>
        <v/>
      </c>
      <c r="CH11" s="55" t="str">
        <f>IF('1. Amenazas'!CH11="","",+'1. Amenazas'!CH11)</f>
        <v/>
      </c>
      <c r="CI11" s="55" t="str">
        <f>IF('1. Amenazas'!CI11="","",+'1. Amenazas'!CI11)</f>
        <v/>
      </c>
      <c r="CJ11" s="55" t="str">
        <f>IF('1. Amenazas'!CJ11="","",+'1. Amenazas'!CJ11)</f>
        <v/>
      </c>
      <c r="CK11" s="55" t="str">
        <f>IF('1. Amenazas'!CK11="","",+'1. Amenazas'!CK11)</f>
        <v/>
      </c>
      <c r="CL11" s="55" t="str">
        <f>IF('1. Amenazas'!CL11="","",+'1. Amenazas'!CL11)</f>
        <v/>
      </c>
      <c r="CM11" s="55" t="str">
        <f>IF('1. Amenazas'!CM11="","",+'1. Amenazas'!CM11)</f>
        <v/>
      </c>
      <c r="CN11" s="55" t="str">
        <f>IF('1. Amenazas'!CN11="","",+'1. Amenazas'!CN11)</f>
        <v/>
      </c>
      <c r="CO11" s="55" t="str">
        <f>IF('1. Amenazas'!CO11="","",+'1. Amenazas'!CO11)</f>
        <v/>
      </c>
      <c r="CP11" s="55" t="str">
        <f>IF('1. Amenazas'!CP11="","",+'1. Amenazas'!CP11)</f>
        <v/>
      </c>
      <c r="CQ11" s="55" t="str">
        <f>IF('1. Amenazas'!CQ11="","",+'1. Amenazas'!CQ11)</f>
        <v/>
      </c>
      <c r="CR11" s="55" t="str">
        <f>IF('1. Amenazas'!CR11="","",+'1. Amenazas'!CR11)</f>
        <v/>
      </c>
      <c r="CS11" s="55" t="str">
        <f>IF('1. Amenazas'!CS11="","",+'1. Amenazas'!CS11)</f>
        <v/>
      </c>
      <c r="CT11" s="55" t="str">
        <f>IF('1. Amenazas'!CT11="","",+'1. Amenazas'!CT11)</f>
        <v/>
      </c>
      <c r="CU11" s="55" t="str">
        <f>IF('1. Amenazas'!CU11="","",+'1. Amenazas'!CU11)</f>
        <v/>
      </c>
      <c r="CV11" s="55" t="str">
        <f>IF('1. Amenazas'!CV11="","",+'1. Amenazas'!CV11)</f>
        <v/>
      </c>
      <c r="CW11" s="55" t="str">
        <f>IF('1. Amenazas'!CW11="","",+'1. Amenazas'!CW11)</f>
        <v/>
      </c>
      <c r="CX11" s="55" t="str">
        <f>IF('1. Amenazas'!CX11="","",+'1. Amenazas'!CX11)</f>
        <v/>
      </c>
      <c r="CY11" s="55" t="str">
        <f>IF('1. Amenazas'!CY11="","",+'1. Amenazas'!CY11)</f>
        <v/>
      </c>
      <c r="CZ11" s="55" t="str">
        <f>IF('1. Amenazas'!CZ11="","",+'1. Amenazas'!CZ11)</f>
        <v/>
      </c>
      <c r="DA11" s="55" t="str">
        <f>IF('1. Amenazas'!DA11="","",+'1. Amenazas'!DA11)</f>
        <v/>
      </c>
      <c r="DB11" s="55" t="str">
        <f>IF('1. Amenazas'!DB11="","",+'1. Amenazas'!DB11)</f>
        <v/>
      </c>
      <c r="DC11" s="55" t="str">
        <f>IF('1. Amenazas'!DC11="","",+'1. Amenazas'!DC11)</f>
        <v/>
      </c>
      <c r="DD11" s="55" t="str">
        <f>IF('1. Amenazas'!DD11="","",+'1. Amenazas'!DD11)</f>
        <v/>
      </c>
      <c r="DE11" s="55" t="str">
        <f>IF('1. Amenazas'!DE11="","",+'1. Amenazas'!DE11)</f>
        <v/>
      </c>
      <c r="DF11" s="55" t="str">
        <f>IF('1. Amenazas'!DF11="","",+'1. Amenazas'!DF11)</f>
        <v/>
      </c>
      <c r="DG11" s="55" t="str">
        <f>IF('1. Amenazas'!DG11="","",+'1. Amenazas'!DG11)</f>
        <v/>
      </c>
      <c r="DH11" s="55" t="str">
        <f>IF('1. Amenazas'!DH11="","",+'1. Amenazas'!DH11)</f>
        <v/>
      </c>
      <c r="DI11" s="55" t="str">
        <f>IF('1. Amenazas'!DI11="","",+'1. Amenazas'!DI11)</f>
        <v/>
      </c>
      <c r="DJ11" s="55" t="str">
        <f>IF('1. Amenazas'!DJ11="","",+'1. Amenazas'!DJ11)</f>
        <v/>
      </c>
      <c r="DK11" s="55" t="str">
        <f>IF('1. Amenazas'!DK11="","",+'1. Amenazas'!DK11)</f>
        <v/>
      </c>
      <c r="DL11" s="55" t="str">
        <f>IF('1. Amenazas'!DL11="","",+'1. Amenazas'!DL11)</f>
        <v/>
      </c>
      <c r="DM11" s="55" t="str">
        <f>IF('1. Amenazas'!DM11="","",+'1. Amenazas'!DM11)</f>
        <v/>
      </c>
      <c r="DN11" s="55" t="str">
        <f>IF('1. Amenazas'!DN11="","",+'1. Amenazas'!DN11)</f>
        <v/>
      </c>
      <c r="DO11" s="55" t="str">
        <f>IF('1. Amenazas'!DO11="","",+'1. Amenazas'!DO11)</f>
        <v/>
      </c>
      <c r="DP11" s="55" t="str">
        <f>IF('1. Amenazas'!DP11="","",+'1. Amenazas'!DP11)</f>
        <v/>
      </c>
      <c r="DQ11" s="55" t="str">
        <f>IF('1. Amenazas'!DQ11="","",+'1. Amenazas'!DQ11)</f>
        <v/>
      </c>
      <c r="DR11" s="55" t="str">
        <f>IF('1. Amenazas'!DR11="","",+'1. Amenazas'!DR11)</f>
        <v/>
      </c>
      <c r="DS11" s="55" t="str">
        <f>IF('1. Amenazas'!DS11="","",+'1. Amenazas'!DS11)</f>
        <v/>
      </c>
      <c r="DT11" s="55" t="str">
        <f>IF('1. Amenazas'!DT11="","",+'1. Amenazas'!DT11)</f>
        <v/>
      </c>
      <c r="DU11" s="55" t="str">
        <f>IF('1. Amenazas'!DU11="","",+'1. Amenazas'!DU11)</f>
        <v/>
      </c>
      <c r="DV11" s="55" t="str">
        <f>IF('1. Amenazas'!DV11="","",+'1. Amenazas'!DV11)</f>
        <v/>
      </c>
      <c r="DW11" s="55" t="str">
        <f>IF('1. Amenazas'!DW11="","",+'1. Amenazas'!DW11)</f>
        <v/>
      </c>
      <c r="DX11" s="55" t="str">
        <f>IF('1. Amenazas'!DX11="","",+'1. Amenazas'!DX11)</f>
        <v/>
      </c>
      <c r="DY11" s="55" t="str">
        <f>IF('1. Amenazas'!DY11="","",+'1. Amenazas'!DY11)</f>
        <v/>
      </c>
      <c r="DZ11" s="55" t="str">
        <f>IF('1. Amenazas'!DZ11="","",+'1. Amenazas'!DZ11)</f>
        <v/>
      </c>
      <c r="EA11" s="55" t="str">
        <f>IF('1. Amenazas'!EA11="","",+'1. Amenazas'!EA11)</f>
        <v/>
      </c>
      <c r="EB11" s="55" t="str">
        <f>IF('1. Amenazas'!EB11="","",+'1. Amenazas'!EB11)</f>
        <v/>
      </c>
      <c r="EC11" s="55" t="str">
        <f>IF('1. Amenazas'!EC11="","",+'1. Amenazas'!EC11)</f>
        <v/>
      </c>
      <c r="ED11" s="55" t="str">
        <f>IF('1. Amenazas'!ED11="","",+'1. Amenazas'!ED11)</f>
        <v/>
      </c>
      <c r="EE11" s="55" t="str">
        <f>IF('1. Amenazas'!EE11="","",+'1. Amenazas'!EE11)</f>
        <v/>
      </c>
      <c r="EF11" s="55" t="str">
        <f>IF('1. Amenazas'!EF11="","",+'1. Amenazas'!EF11)</f>
        <v/>
      </c>
      <c r="EG11" s="55" t="str">
        <f>IF('1. Amenazas'!EG11="","",+'1. Amenazas'!EG11)</f>
        <v/>
      </c>
      <c r="EH11" s="55" t="str">
        <f>IF('1. Amenazas'!EH11="","",+'1. Amenazas'!EH11)</f>
        <v/>
      </c>
      <c r="EI11" s="55" t="str">
        <f>IF('1. Amenazas'!EI11="","",+'1. Amenazas'!EI11)</f>
        <v/>
      </c>
      <c r="EJ11" s="55" t="str">
        <f>IF('1. Amenazas'!EJ11="","",+'1. Amenazas'!EJ11)</f>
        <v/>
      </c>
      <c r="EK11" s="55" t="str">
        <f>IF('1. Amenazas'!EK11="","",+'1. Amenazas'!EK11)</f>
        <v/>
      </c>
      <c r="EL11" s="55" t="str">
        <f>IF('1. Amenazas'!EL11="","",+'1. Amenazas'!EL11)</f>
        <v/>
      </c>
      <c r="EM11" s="55" t="str">
        <f>IF('1. Amenazas'!EM11="","",+'1. Amenazas'!EM11)</f>
        <v/>
      </c>
      <c r="EN11" s="55" t="str">
        <f>IF('1. Amenazas'!EN11="","",+'1. Amenazas'!EN11)</f>
        <v/>
      </c>
      <c r="EO11" s="55" t="str">
        <f>IF('1. Amenazas'!EO11="","",+'1. Amenazas'!EO11)</f>
        <v/>
      </c>
      <c r="EP11" s="55" t="str">
        <f>IF('1. Amenazas'!EP11="","",+'1. Amenazas'!EP11)</f>
        <v/>
      </c>
      <c r="EQ11" s="55" t="str">
        <f>IF('1. Amenazas'!EQ11="","",+'1. Amenazas'!EQ11)</f>
        <v/>
      </c>
      <c r="ER11" s="55" t="str">
        <f>IF('1. Amenazas'!ER11="","",+'1. Amenazas'!ER11)</f>
        <v/>
      </c>
      <c r="ES11" s="55" t="str">
        <f>IF('1. Amenazas'!ES11="","",+'1. Amenazas'!ES11)</f>
        <v/>
      </c>
      <c r="ET11" s="55" t="str">
        <f>IF('1. Amenazas'!ET11="","",+'1. Amenazas'!ET11)</f>
        <v/>
      </c>
      <c r="EU11" s="55" t="str">
        <f>IF('1. Amenazas'!EU11="","",+'1. Amenazas'!EU11)</f>
        <v/>
      </c>
      <c r="EV11" s="55" t="str">
        <f>IF('1. Amenazas'!EV11="","",+'1. Amenazas'!EV11)</f>
        <v/>
      </c>
      <c r="EW11" s="55" t="str">
        <f>IF('1. Amenazas'!EW11="","",+'1. Amenazas'!EW11)</f>
        <v/>
      </c>
      <c r="EX11" s="55" t="str">
        <f>IF('1. Amenazas'!EX11="","",+'1. Amenazas'!EX11)</f>
        <v/>
      </c>
      <c r="EY11" s="55" t="str">
        <f>IF('1. Amenazas'!EY11="","",+'1. Amenazas'!EY11)</f>
        <v/>
      </c>
      <c r="EZ11" s="55" t="str">
        <f>IF('1. Amenazas'!EZ11="","",+'1. Amenazas'!EZ11)</f>
        <v/>
      </c>
      <c r="FA11" s="55" t="str">
        <f>IF('1. Amenazas'!FA11="","",+'1. Amenazas'!FA11)</f>
        <v/>
      </c>
      <c r="FB11" s="55" t="str">
        <f>IF('1. Amenazas'!FB11="","",+'1. Amenazas'!FB11)</f>
        <v/>
      </c>
      <c r="FC11" s="55" t="str">
        <f>IF('1. Amenazas'!FC11="","",+'1. Amenazas'!FC11)</f>
        <v/>
      </c>
      <c r="FD11" s="55" t="str">
        <f>IF('1. Amenazas'!FD11="","",+'1. Amenazas'!FD11)</f>
        <v/>
      </c>
      <c r="FE11" s="55" t="str">
        <f>IF('1. Amenazas'!FE11="","",+'1. Amenazas'!FE11)</f>
        <v/>
      </c>
      <c r="FF11" s="55" t="str">
        <f>IF('1. Amenazas'!FF11="","",+'1. Amenazas'!FF11)</f>
        <v/>
      </c>
      <c r="FG11" s="55" t="str">
        <f>IF('1. Amenazas'!FG11="","",+'1. Amenazas'!FG11)</f>
        <v/>
      </c>
      <c r="FH11" s="55" t="str">
        <f>IF('1. Amenazas'!FH11="","",+'1. Amenazas'!FH11)</f>
        <v/>
      </c>
      <c r="FI11" s="55" t="str">
        <f>IF('1. Amenazas'!FI11="","",+'1. Amenazas'!FI11)</f>
        <v/>
      </c>
      <c r="FJ11" s="55" t="str">
        <f>IF('1. Amenazas'!FJ11="","",+'1. Amenazas'!FJ11)</f>
        <v/>
      </c>
      <c r="FK11" s="55" t="str">
        <f>IF('1. Amenazas'!FK11="","",+'1. Amenazas'!FK11)</f>
        <v/>
      </c>
      <c r="FL11" s="55" t="str">
        <f>IF('1. Amenazas'!FL11="","",+'1. Amenazas'!FL11)</f>
        <v/>
      </c>
      <c r="FM11" s="55" t="str">
        <f>IF('1. Amenazas'!FM11="","",+'1. Amenazas'!FM11)</f>
        <v/>
      </c>
      <c r="FN11" s="55" t="str">
        <f>IF('1. Amenazas'!FN11="","",+'1. Amenazas'!FN11)</f>
        <v/>
      </c>
      <c r="FO11" s="55" t="str">
        <f>IF('1. Amenazas'!FO11="","",+'1. Amenazas'!FO11)</f>
        <v/>
      </c>
      <c r="FP11" s="55" t="str">
        <f>IF('1. Amenazas'!FP11="","",+'1. Amenazas'!FP11)</f>
        <v/>
      </c>
      <c r="FQ11" s="55" t="str">
        <f>IF('1. Amenazas'!FQ11="","",+'1. Amenazas'!FQ11)</f>
        <v/>
      </c>
      <c r="FR11" s="55" t="str">
        <f>IF('1. Amenazas'!FR11="","",+'1. Amenazas'!FR11)</f>
        <v/>
      </c>
      <c r="FS11" s="55" t="str">
        <f>IF('1. Amenazas'!FS11="","",+'1. Amenazas'!FS11)</f>
        <v/>
      </c>
      <c r="FT11" s="55" t="str">
        <f>IF('1. Amenazas'!FT11="","",+'1. Amenazas'!FT11)</f>
        <v/>
      </c>
      <c r="FU11" s="55" t="str">
        <f>IF('1. Amenazas'!FU11="","",+'1. Amenazas'!FU11)</f>
        <v/>
      </c>
      <c r="FV11" s="55" t="str">
        <f>IF('1. Amenazas'!FV11="","",+'1. Amenazas'!FV11)</f>
        <v/>
      </c>
      <c r="FW11" s="55" t="str">
        <f>IF('1. Amenazas'!FW11="","",+'1. Amenazas'!FW11)</f>
        <v/>
      </c>
      <c r="FX11" s="55" t="str">
        <f>IF('1. Amenazas'!FX11="","",+'1. Amenazas'!FX11)</f>
        <v/>
      </c>
      <c r="FY11" s="55" t="str">
        <f>IF('1. Amenazas'!FY11="","",+'1. Amenazas'!FY11)</f>
        <v/>
      </c>
      <c r="FZ11" s="55" t="str">
        <f>IF('1. Amenazas'!FZ11="","",+'1. Amenazas'!FZ11)</f>
        <v/>
      </c>
      <c r="GA11" s="55" t="str">
        <f>IF('1. Amenazas'!GA11="","",+'1. Amenazas'!GA11)</f>
        <v/>
      </c>
      <c r="GB11" s="55" t="str">
        <f>IF('1. Amenazas'!GB11="","",+'1. Amenazas'!GB11)</f>
        <v/>
      </c>
      <c r="GC11" s="55" t="str">
        <f>IF('1. Amenazas'!GC11="","",+'1. Amenazas'!GC11)</f>
        <v/>
      </c>
      <c r="GD11" s="55" t="str">
        <f>IF('1. Amenazas'!GD11="","",+'1. Amenazas'!GD11)</f>
        <v/>
      </c>
      <c r="GE11" s="55" t="str">
        <f>IF('1. Amenazas'!GE11="","",+'1. Amenazas'!GE11)</f>
        <v/>
      </c>
      <c r="GF11" s="55" t="str">
        <f>IF('1. Amenazas'!GF11="","",+'1. Amenazas'!GF11)</f>
        <v/>
      </c>
      <c r="GG11" s="55" t="str">
        <f>IF('1. Amenazas'!GG11="","",+'1. Amenazas'!GG11)</f>
        <v/>
      </c>
      <c r="GH11" s="55" t="str">
        <f>IF('1. Amenazas'!GH11="","",+'1. Amenazas'!GH11)</f>
        <v/>
      </c>
      <c r="GI11" s="55" t="str">
        <f>IF('1. Amenazas'!GI11="","",+'1. Amenazas'!GI11)</f>
        <v/>
      </c>
      <c r="GJ11" s="55" t="str">
        <f>IF('1. Amenazas'!GJ11="","",+'1. Amenazas'!GJ11)</f>
        <v/>
      </c>
      <c r="GK11" s="55" t="str">
        <f>IF('1. Amenazas'!GK11="","",+'1. Amenazas'!GK11)</f>
        <v/>
      </c>
      <c r="GL11" s="55" t="str">
        <f>IF('1. Amenazas'!GL11="","",+'1. Amenazas'!GL11)</f>
        <v/>
      </c>
      <c r="GM11" s="55" t="str">
        <f>IF('1. Amenazas'!GM11="","",+'1. Amenazas'!GM11)</f>
        <v/>
      </c>
      <c r="GN11" s="55" t="str">
        <f>IF('1. Amenazas'!GN11="","",+'1. Amenazas'!GN11)</f>
        <v/>
      </c>
      <c r="GO11" s="55" t="str">
        <f>IF('1. Amenazas'!GO11="","",+'1. Amenazas'!GO11)</f>
        <v/>
      </c>
      <c r="GP11" s="55" t="str">
        <f>IF('1. Amenazas'!GP11="","",+'1. Amenazas'!GP11)</f>
        <v/>
      </c>
      <c r="GQ11" s="55" t="str">
        <f>IF('1. Amenazas'!GQ11="","",+'1. Amenazas'!GQ11)</f>
        <v/>
      </c>
      <c r="GR11" s="55" t="str">
        <f>IF('1. Amenazas'!GR11="","",+'1. Amenazas'!GR11)</f>
        <v/>
      </c>
      <c r="GS11" s="55" t="str">
        <f>IF('1. Amenazas'!GS11="","",+'1. Amenazas'!GS11)</f>
        <v/>
      </c>
      <c r="GT11" s="65" t="str">
        <f>IF('1. Amenazas'!GT11="","",+'1. Amenazas'!GT11)</f>
        <v/>
      </c>
      <c r="GU11" s="52">
        <f t="shared" si="0"/>
        <v>0</v>
      </c>
      <c r="GV11" s="70" t="e">
        <f>GU11/'CARACT DEL MUN'!$D$11</f>
        <v>#DIV/0!</v>
      </c>
      <c r="GW11" s="213"/>
      <c r="GX11" s="209"/>
      <c r="GZ11" s="78" t="str">
        <f t="shared" si="1"/>
        <v>Heladas y/o granizadas</v>
      </c>
      <c r="HA11" s="81">
        <f t="shared" si="3"/>
        <v>0</v>
      </c>
      <c r="HB11" s="86" t="e">
        <f t="shared" si="2"/>
        <v>#DIV/0!</v>
      </c>
    </row>
    <row r="12" spans="1:210" ht="21" thickTop="1" thickBot="1" x14ac:dyDescent="0.45">
      <c r="A12" s="217" t="s">
        <v>13</v>
      </c>
      <c r="B12" s="58" t="str">
        <f>+'1. Amenazas'!B12</f>
        <v>Sismos y/o terremotos</v>
      </c>
      <c r="C12" s="59" t="str">
        <f>IF('1. Amenazas'!C12="","",+'1. Amenazas'!C12)</f>
        <v/>
      </c>
      <c r="D12" s="59" t="str">
        <f>IF('1. Amenazas'!D12="","",+'1. Amenazas'!D12)</f>
        <v/>
      </c>
      <c r="E12" s="59" t="str">
        <f>IF('1. Amenazas'!E12="","",+'1. Amenazas'!E12)</f>
        <v/>
      </c>
      <c r="F12" s="59" t="str">
        <f>IF('1. Amenazas'!F12="","",+'1. Amenazas'!F12)</f>
        <v/>
      </c>
      <c r="G12" s="59" t="str">
        <f>IF('1. Amenazas'!G12="","",+'1. Amenazas'!G12)</f>
        <v/>
      </c>
      <c r="H12" s="59" t="str">
        <f>IF('1. Amenazas'!H12="","",+'1. Amenazas'!H12)</f>
        <v/>
      </c>
      <c r="I12" s="59" t="str">
        <f>IF('1. Amenazas'!I12="","",+'1. Amenazas'!I12)</f>
        <v/>
      </c>
      <c r="J12" s="59" t="str">
        <f>IF('1. Amenazas'!J12="","",+'1. Amenazas'!J12)</f>
        <v/>
      </c>
      <c r="K12" s="59" t="str">
        <f>IF('1. Amenazas'!K12="","",+'1. Amenazas'!K12)</f>
        <v/>
      </c>
      <c r="L12" s="59" t="str">
        <f>IF('1. Amenazas'!L12="","",+'1. Amenazas'!L12)</f>
        <v/>
      </c>
      <c r="M12" s="59" t="str">
        <f>IF('1. Amenazas'!M12="","",+'1. Amenazas'!M12)</f>
        <v/>
      </c>
      <c r="N12" s="59" t="str">
        <f>IF('1. Amenazas'!N12="","",+'1. Amenazas'!N12)</f>
        <v/>
      </c>
      <c r="O12" s="59" t="str">
        <f>IF('1. Amenazas'!O12="","",+'1. Amenazas'!O12)</f>
        <v/>
      </c>
      <c r="P12" s="59" t="str">
        <f>IF('1. Amenazas'!P12="","",+'1. Amenazas'!P12)</f>
        <v/>
      </c>
      <c r="Q12" s="59" t="str">
        <f>IF('1. Amenazas'!Q12="","",+'1. Amenazas'!Q12)</f>
        <v/>
      </c>
      <c r="R12" s="59" t="str">
        <f>IF('1. Amenazas'!R12="","",+'1. Amenazas'!R12)</f>
        <v/>
      </c>
      <c r="S12" s="59" t="str">
        <f>IF('1. Amenazas'!S12="","",+'1. Amenazas'!S12)</f>
        <v/>
      </c>
      <c r="T12" s="59" t="str">
        <f>IF('1. Amenazas'!T12="","",+'1. Amenazas'!T12)</f>
        <v/>
      </c>
      <c r="U12" s="59" t="str">
        <f>IF('1. Amenazas'!U12="","",+'1. Amenazas'!U12)</f>
        <v/>
      </c>
      <c r="V12" s="59" t="str">
        <f>IF('1. Amenazas'!V12="","",+'1. Amenazas'!V12)</f>
        <v/>
      </c>
      <c r="W12" s="59" t="str">
        <f>IF('1. Amenazas'!W12="","",+'1. Amenazas'!W12)</f>
        <v/>
      </c>
      <c r="X12" s="59" t="str">
        <f>IF('1. Amenazas'!X12="","",+'1. Amenazas'!X12)</f>
        <v/>
      </c>
      <c r="Y12" s="59" t="str">
        <f>IF('1. Amenazas'!Y12="","",+'1. Amenazas'!Y12)</f>
        <v/>
      </c>
      <c r="Z12" s="59" t="str">
        <f>IF('1. Amenazas'!Z12="","",+'1. Amenazas'!Z12)</f>
        <v/>
      </c>
      <c r="AA12" s="59" t="str">
        <f>IF('1. Amenazas'!AA12="","",+'1. Amenazas'!AA12)</f>
        <v/>
      </c>
      <c r="AB12" s="59" t="str">
        <f>IF('1. Amenazas'!AB12="","",+'1. Amenazas'!AB12)</f>
        <v/>
      </c>
      <c r="AC12" s="59" t="str">
        <f>IF('1. Amenazas'!AC12="","",+'1. Amenazas'!AC12)</f>
        <v/>
      </c>
      <c r="AD12" s="59" t="str">
        <f>IF('1. Amenazas'!AD12="","",+'1. Amenazas'!AD12)</f>
        <v/>
      </c>
      <c r="AE12" s="59" t="str">
        <f>IF('1. Amenazas'!AE12="","",+'1. Amenazas'!AE12)</f>
        <v/>
      </c>
      <c r="AF12" s="59" t="str">
        <f>IF('1. Amenazas'!AF12="","",+'1. Amenazas'!AF12)</f>
        <v/>
      </c>
      <c r="AG12" s="59" t="str">
        <f>IF('1. Amenazas'!AG12="","",+'1. Amenazas'!AG12)</f>
        <v/>
      </c>
      <c r="AH12" s="59" t="str">
        <f>IF('1. Amenazas'!AH12="","",+'1. Amenazas'!AH12)</f>
        <v/>
      </c>
      <c r="AI12" s="59" t="str">
        <f>IF('1. Amenazas'!AI12="","",+'1. Amenazas'!AI12)</f>
        <v/>
      </c>
      <c r="AJ12" s="59" t="str">
        <f>IF('1. Amenazas'!AJ12="","",+'1. Amenazas'!AJ12)</f>
        <v/>
      </c>
      <c r="AK12" s="59" t="str">
        <f>IF('1. Amenazas'!AK12="","",+'1. Amenazas'!AK12)</f>
        <v/>
      </c>
      <c r="AL12" s="59" t="str">
        <f>IF('1. Amenazas'!AL12="","",+'1. Amenazas'!AL12)</f>
        <v/>
      </c>
      <c r="AM12" s="59" t="str">
        <f>IF('1. Amenazas'!AM12="","",+'1. Amenazas'!AM12)</f>
        <v/>
      </c>
      <c r="AN12" s="59" t="str">
        <f>IF('1. Amenazas'!AN12="","",+'1. Amenazas'!AN12)</f>
        <v/>
      </c>
      <c r="AO12" s="59" t="str">
        <f>IF('1. Amenazas'!AO12="","",+'1. Amenazas'!AO12)</f>
        <v/>
      </c>
      <c r="AP12" s="59" t="str">
        <f>IF('1. Amenazas'!AP12="","",+'1. Amenazas'!AP12)</f>
        <v/>
      </c>
      <c r="AQ12" s="59" t="str">
        <f>IF('1. Amenazas'!AQ12="","",+'1. Amenazas'!AQ12)</f>
        <v/>
      </c>
      <c r="AR12" s="59" t="str">
        <f>IF('1. Amenazas'!AR12="","",+'1. Amenazas'!AR12)</f>
        <v/>
      </c>
      <c r="AS12" s="59" t="str">
        <f>IF('1. Amenazas'!AS12="","",+'1. Amenazas'!AS12)</f>
        <v/>
      </c>
      <c r="AT12" s="59" t="str">
        <f>IF('1. Amenazas'!AT12="","",+'1. Amenazas'!AT12)</f>
        <v/>
      </c>
      <c r="AU12" s="59" t="str">
        <f>IF('1. Amenazas'!AU12="","",+'1. Amenazas'!AU12)</f>
        <v/>
      </c>
      <c r="AV12" s="59" t="str">
        <f>IF('1. Amenazas'!AV12="","",+'1. Amenazas'!AV12)</f>
        <v/>
      </c>
      <c r="AW12" s="59" t="str">
        <f>IF('1. Amenazas'!AW12="","",+'1. Amenazas'!AW12)</f>
        <v/>
      </c>
      <c r="AX12" s="59" t="str">
        <f>IF('1. Amenazas'!AX12="","",+'1. Amenazas'!AX12)</f>
        <v/>
      </c>
      <c r="AY12" s="59" t="str">
        <f>IF('1. Amenazas'!AY12="","",+'1. Amenazas'!AY12)</f>
        <v/>
      </c>
      <c r="AZ12" s="59" t="str">
        <f>IF('1. Amenazas'!AZ12="","",+'1. Amenazas'!AZ12)</f>
        <v/>
      </c>
      <c r="BA12" s="59" t="str">
        <f>IF('1. Amenazas'!BA12="","",+'1. Amenazas'!BA12)</f>
        <v/>
      </c>
      <c r="BB12" s="59" t="str">
        <f>IF('1. Amenazas'!BB12="","",+'1. Amenazas'!BB12)</f>
        <v/>
      </c>
      <c r="BC12" s="53" t="str">
        <f>IF('1. Amenazas'!BC12="","",+'1. Amenazas'!BC12)</f>
        <v/>
      </c>
      <c r="BD12" s="53" t="str">
        <f>IF('1. Amenazas'!BD12="","",+'1. Amenazas'!BD12)</f>
        <v/>
      </c>
      <c r="BE12" s="53" t="str">
        <f>IF('1. Amenazas'!BE12="","",+'1. Amenazas'!BE12)</f>
        <v/>
      </c>
      <c r="BF12" s="53" t="str">
        <f>IF('1. Amenazas'!BF12="","",+'1. Amenazas'!BF12)</f>
        <v/>
      </c>
      <c r="BG12" s="53" t="str">
        <f>IF('1. Amenazas'!BG12="","",+'1. Amenazas'!BG12)</f>
        <v/>
      </c>
      <c r="BH12" s="53" t="str">
        <f>IF('1. Amenazas'!BH12="","",+'1. Amenazas'!BH12)</f>
        <v/>
      </c>
      <c r="BI12" s="53" t="str">
        <f>IF('1. Amenazas'!BI12="","",+'1. Amenazas'!BI12)</f>
        <v/>
      </c>
      <c r="BJ12" s="53" t="str">
        <f>IF('1. Amenazas'!BJ12="","",+'1. Amenazas'!BJ12)</f>
        <v/>
      </c>
      <c r="BK12" s="53" t="str">
        <f>IF('1. Amenazas'!BK12="","",+'1. Amenazas'!BK12)</f>
        <v/>
      </c>
      <c r="BL12" s="53" t="str">
        <f>IF('1. Amenazas'!BL12="","",+'1. Amenazas'!BL12)</f>
        <v/>
      </c>
      <c r="BM12" s="53" t="str">
        <f>IF('1. Amenazas'!BM12="","",+'1. Amenazas'!BM12)</f>
        <v/>
      </c>
      <c r="BN12" s="53" t="str">
        <f>IF('1. Amenazas'!BN12="","",+'1. Amenazas'!BN12)</f>
        <v/>
      </c>
      <c r="BO12" s="53" t="str">
        <f>IF('1. Amenazas'!BO12="","",+'1. Amenazas'!BO12)</f>
        <v/>
      </c>
      <c r="BP12" s="53" t="str">
        <f>IF('1. Amenazas'!BP12="","",+'1. Amenazas'!BP12)</f>
        <v/>
      </c>
      <c r="BQ12" s="53" t="str">
        <f>IF('1. Amenazas'!BQ12="","",+'1. Amenazas'!BQ12)</f>
        <v/>
      </c>
      <c r="BR12" s="53" t="str">
        <f>IF('1. Amenazas'!BR12="","",+'1. Amenazas'!BR12)</f>
        <v/>
      </c>
      <c r="BS12" s="53" t="str">
        <f>IF('1. Amenazas'!BS12="","",+'1. Amenazas'!BS12)</f>
        <v/>
      </c>
      <c r="BT12" s="53" t="str">
        <f>IF('1. Amenazas'!BT12="","",+'1. Amenazas'!BT12)</f>
        <v/>
      </c>
      <c r="BU12" s="53" t="str">
        <f>IF('1. Amenazas'!BU12="","",+'1. Amenazas'!BU12)</f>
        <v/>
      </c>
      <c r="BV12" s="53" t="str">
        <f>IF('1. Amenazas'!BV12="","",+'1. Amenazas'!BV12)</f>
        <v/>
      </c>
      <c r="BW12" s="53" t="str">
        <f>IF('1. Amenazas'!BW12="","",+'1. Amenazas'!BW12)</f>
        <v/>
      </c>
      <c r="BX12" s="53" t="str">
        <f>IF('1. Amenazas'!BX12="","",+'1. Amenazas'!BX12)</f>
        <v/>
      </c>
      <c r="BY12" s="53" t="str">
        <f>IF('1. Amenazas'!BY12="","",+'1. Amenazas'!BY12)</f>
        <v/>
      </c>
      <c r="BZ12" s="53" t="str">
        <f>IF('1. Amenazas'!BZ12="","",+'1. Amenazas'!BZ12)</f>
        <v/>
      </c>
      <c r="CA12" s="53" t="str">
        <f>IF('1. Amenazas'!CA12="","",+'1. Amenazas'!CA12)</f>
        <v/>
      </c>
      <c r="CB12" s="53" t="str">
        <f>IF('1. Amenazas'!CB12="","",+'1. Amenazas'!CB12)</f>
        <v/>
      </c>
      <c r="CC12" s="53" t="str">
        <f>IF('1. Amenazas'!CC12="","",+'1. Amenazas'!CC12)</f>
        <v/>
      </c>
      <c r="CD12" s="53" t="str">
        <f>IF('1. Amenazas'!CD12="","",+'1. Amenazas'!CD12)</f>
        <v/>
      </c>
      <c r="CE12" s="53" t="str">
        <f>IF('1. Amenazas'!CE12="","",+'1. Amenazas'!CE12)</f>
        <v/>
      </c>
      <c r="CF12" s="53" t="str">
        <f>IF('1. Amenazas'!CF12="","",+'1. Amenazas'!CF12)</f>
        <v/>
      </c>
      <c r="CG12" s="53" t="str">
        <f>IF('1. Amenazas'!CG12="","",+'1. Amenazas'!CG12)</f>
        <v/>
      </c>
      <c r="CH12" s="53" t="str">
        <f>IF('1. Amenazas'!CH12="","",+'1. Amenazas'!CH12)</f>
        <v/>
      </c>
      <c r="CI12" s="53" t="str">
        <f>IF('1. Amenazas'!CI12="","",+'1. Amenazas'!CI12)</f>
        <v/>
      </c>
      <c r="CJ12" s="53" t="str">
        <f>IF('1. Amenazas'!CJ12="","",+'1. Amenazas'!CJ12)</f>
        <v/>
      </c>
      <c r="CK12" s="53" t="str">
        <f>IF('1. Amenazas'!CK12="","",+'1. Amenazas'!CK12)</f>
        <v/>
      </c>
      <c r="CL12" s="53" t="str">
        <f>IF('1. Amenazas'!CL12="","",+'1. Amenazas'!CL12)</f>
        <v/>
      </c>
      <c r="CM12" s="53" t="str">
        <f>IF('1. Amenazas'!CM12="","",+'1. Amenazas'!CM12)</f>
        <v/>
      </c>
      <c r="CN12" s="53" t="str">
        <f>IF('1. Amenazas'!CN12="","",+'1. Amenazas'!CN12)</f>
        <v/>
      </c>
      <c r="CO12" s="53" t="str">
        <f>IF('1. Amenazas'!CO12="","",+'1. Amenazas'!CO12)</f>
        <v/>
      </c>
      <c r="CP12" s="53" t="str">
        <f>IF('1. Amenazas'!CP12="","",+'1. Amenazas'!CP12)</f>
        <v/>
      </c>
      <c r="CQ12" s="53" t="str">
        <f>IF('1. Amenazas'!CQ12="","",+'1. Amenazas'!CQ12)</f>
        <v/>
      </c>
      <c r="CR12" s="53" t="str">
        <f>IF('1. Amenazas'!CR12="","",+'1. Amenazas'!CR12)</f>
        <v/>
      </c>
      <c r="CS12" s="53" t="str">
        <f>IF('1. Amenazas'!CS12="","",+'1. Amenazas'!CS12)</f>
        <v/>
      </c>
      <c r="CT12" s="53" t="str">
        <f>IF('1. Amenazas'!CT12="","",+'1. Amenazas'!CT12)</f>
        <v/>
      </c>
      <c r="CU12" s="53" t="str">
        <f>IF('1. Amenazas'!CU12="","",+'1. Amenazas'!CU12)</f>
        <v/>
      </c>
      <c r="CV12" s="53" t="str">
        <f>IF('1. Amenazas'!CV12="","",+'1. Amenazas'!CV12)</f>
        <v/>
      </c>
      <c r="CW12" s="53" t="str">
        <f>IF('1. Amenazas'!CW12="","",+'1. Amenazas'!CW12)</f>
        <v/>
      </c>
      <c r="CX12" s="53" t="str">
        <f>IF('1. Amenazas'!CX12="","",+'1. Amenazas'!CX12)</f>
        <v/>
      </c>
      <c r="CY12" s="53" t="str">
        <f>IF('1. Amenazas'!CY12="","",+'1. Amenazas'!CY12)</f>
        <v/>
      </c>
      <c r="CZ12" s="53" t="str">
        <f>IF('1. Amenazas'!CZ12="","",+'1. Amenazas'!CZ12)</f>
        <v/>
      </c>
      <c r="DA12" s="53" t="str">
        <f>IF('1. Amenazas'!DA12="","",+'1. Amenazas'!DA12)</f>
        <v/>
      </c>
      <c r="DB12" s="53" t="str">
        <f>IF('1. Amenazas'!DB12="","",+'1. Amenazas'!DB12)</f>
        <v/>
      </c>
      <c r="DC12" s="53" t="str">
        <f>IF('1. Amenazas'!DC12="","",+'1. Amenazas'!DC12)</f>
        <v/>
      </c>
      <c r="DD12" s="53" t="str">
        <f>IF('1. Amenazas'!DD12="","",+'1. Amenazas'!DD12)</f>
        <v/>
      </c>
      <c r="DE12" s="53" t="str">
        <f>IF('1. Amenazas'!DE12="","",+'1. Amenazas'!DE12)</f>
        <v/>
      </c>
      <c r="DF12" s="53" t="str">
        <f>IF('1. Amenazas'!DF12="","",+'1. Amenazas'!DF12)</f>
        <v/>
      </c>
      <c r="DG12" s="53" t="str">
        <f>IF('1. Amenazas'!DG12="","",+'1. Amenazas'!DG12)</f>
        <v/>
      </c>
      <c r="DH12" s="53" t="str">
        <f>IF('1. Amenazas'!DH12="","",+'1. Amenazas'!DH12)</f>
        <v/>
      </c>
      <c r="DI12" s="53" t="str">
        <f>IF('1. Amenazas'!DI12="","",+'1. Amenazas'!DI12)</f>
        <v/>
      </c>
      <c r="DJ12" s="53" t="str">
        <f>IF('1. Amenazas'!DJ12="","",+'1. Amenazas'!DJ12)</f>
        <v/>
      </c>
      <c r="DK12" s="53" t="str">
        <f>IF('1. Amenazas'!DK12="","",+'1. Amenazas'!DK12)</f>
        <v/>
      </c>
      <c r="DL12" s="53" t="str">
        <f>IF('1. Amenazas'!DL12="","",+'1. Amenazas'!DL12)</f>
        <v/>
      </c>
      <c r="DM12" s="53" t="str">
        <f>IF('1. Amenazas'!DM12="","",+'1. Amenazas'!DM12)</f>
        <v/>
      </c>
      <c r="DN12" s="53" t="str">
        <f>IF('1. Amenazas'!DN12="","",+'1. Amenazas'!DN12)</f>
        <v/>
      </c>
      <c r="DO12" s="53" t="str">
        <f>IF('1. Amenazas'!DO12="","",+'1. Amenazas'!DO12)</f>
        <v/>
      </c>
      <c r="DP12" s="53" t="str">
        <f>IF('1. Amenazas'!DP12="","",+'1. Amenazas'!DP12)</f>
        <v/>
      </c>
      <c r="DQ12" s="53" t="str">
        <f>IF('1. Amenazas'!DQ12="","",+'1. Amenazas'!DQ12)</f>
        <v/>
      </c>
      <c r="DR12" s="53" t="str">
        <f>IF('1. Amenazas'!DR12="","",+'1. Amenazas'!DR12)</f>
        <v/>
      </c>
      <c r="DS12" s="53" t="str">
        <f>IF('1. Amenazas'!DS12="","",+'1. Amenazas'!DS12)</f>
        <v/>
      </c>
      <c r="DT12" s="53" t="str">
        <f>IF('1. Amenazas'!DT12="","",+'1. Amenazas'!DT12)</f>
        <v/>
      </c>
      <c r="DU12" s="53" t="str">
        <f>IF('1. Amenazas'!DU12="","",+'1. Amenazas'!DU12)</f>
        <v/>
      </c>
      <c r="DV12" s="53" t="str">
        <f>IF('1. Amenazas'!DV12="","",+'1. Amenazas'!DV12)</f>
        <v/>
      </c>
      <c r="DW12" s="53" t="str">
        <f>IF('1. Amenazas'!DW12="","",+'1. Amenazas'!DW12)</f>
        <v/>
      </c>
      <c r="DX12" s="53" t="str">
        <f>IF('1. Amenazas'!DX12="","",+'1. Amenazas'!DX12)</f>
        <v/>
      </c>
      <c r="DY12" s="53" t="str">
        <f>IF('1. Amenazas'!DY12="","",+'1. Amenazas'!DY12)</f>
        <v/>
      </c>
      <c r="DZ12" s="53" t="str">
        <f>IF('1. Amenazas'!DZ12="","",+'1. Amenazas'!DZ12)</f>
        <v/>
      </c>
      <c r="EA12" s="53" t="str">
        <f>IF('1. Amenazas'!EA12="","",+'1. Amenazas'!EA12)</f>
        <v/>
      </c>
      <c r="EB12" s="53" t="str">
        <f>IF('1. Amenazas'!EB12="","",+'1. Amenazas'!EB12)</f>
        <v/>
      </c>
      <c r="EC12" s="53" t="str">
        <f>IF('1. Amenazas'!EC12="","",+'1. Amenazas'!EC12)</f>
        <v/>
      </c>
      <c r="ED12" s="53" t="str">
        <f>IF('1. Amenazas'!ED12="","",+'1. Amenazas'!ED12)</f>
        <v/>
      </c>
      <c r="EE12" s="53" t="str">
        <f>IF('1. Amenazas'!EE12="","",+'1. Amenazas'!EE12)</f>
        <v/>
      </c>
      <c r="EF12" s="53" t="str">
        <f>IF('1. Amenazas'!EF12="","",+'1. Amenazas'!EF12)</f>
        <v/>
      </c>
      <c r="EG12" s="53" t="str">
        <f>IF('1. Amenazas'!EG12="","",+'1. Amenazas'!EG12)</f>
        <v/>
      </c>
      <c r="EH12" s="53" t="str">
        <f>IF('1. Amenazas'!EH12="","",+'1. Amenazas'!EH12)</f>
        <v/>
      </c>
      <c r="EI12" s="53" t="str">
        <f>IF('1. Amenazas'!EI12="","",+'1. Amenazas'!EI12)</f>
        <v/>
      </c>
      <c r="EJ12" s="53" t="str">
        <f>IF('1. Amenazas'!EJ12="","",+'1. Amenazas'!EJ12)</f>
        <v/>
      </c>
      <c r="EK12" s="53" t="str">
        <f>IF('1. Amenazas'!EK12="","",+'1. Amenazas'!EK12)</f>
        <v/>
      </c>
      <c r="EL12" s="53" t="str">
        <f>IF('1. Amenazas'!EL12="","",+'1. Amenazas'!EL12)</f>
        <v/>
      </c>
      <c r="EM12" s="53" t="str">
        <f>IF('1. Amenazas'!EM12="","",+'1. Amenazas'!EM12)</f>
        <v/>
      </c>
      <c r="EN12" s="53" t="str">
        <f>IF('1. Amenazas'!EN12="","",+'1. Amenazas'!EN12)</f>
        <v/>
      </c>
      <c r="EO12" s="53" t="str">
        <f>IF('1. Amenazas'!EO12="","",+'1. Amenazas'!EO12)</f>
        <v/>
      </c>
      <c r="EP12" s="53" t="str">
        <f>IF('1. Amenazas'!EP12="","",+'1. Amenazas'!EP12)</f>
        <v/>
      </c>
      <c r="EQ12" s="53" t="str">
        <f>IF('1. Amenazas'!EQ12="","",+'1. Amenazas'!EQ12)</f>
        <v/>
      </c>
      <c r="ER12" s="53" t="str">
        <f>IF('1. Amenazas'!ER12="","",+'1. Amenazas'!ER12)</f>
        <v/>
      </c>
      <c r="ES12" s="53" t="str">
        <f>IF('1. Amenazas'!ES12="","",+'1. Amenazas'!ES12)</f>
        <v/>
      </c>
      <c r="ET12" s="53" t="str">
        <f>IF('1. Amenazas'!ET12="","",+'1. Amenazas'!ET12)</f>
        <v/>
      </c>
      <c r="EU12" s="53" t="str">
        <f>IF('1. Amenazas'!EU12="","",+'1. Amenazas'!EU12)</f>
        <v/>
      </c>
      <c r="EV12" s="53" t="str">
        <f>IF('1. Amenazas'!EV12="","",+'1. Amenazas'!EV12)</f>
        <v/>
      </c>
      <c r="EW12" s="53" t="str">
        <f>IF('1. Amenazas'!EW12="","",+'1. Amenazas'!EW12)</f>
        <v/>
      </c>
      <c r="EX12" s="53" t="str">
        <f>IF('1. Amenazas'!EX12="","",+'1. Amenazas'!EX12)</f>
        <v/>
      </c>
      <c r="EY12" s="53" t="str">
        <f>IF('1. Amenazas'!EY12="","",+'1. Amenazas'!EY12)</f>
        <v/>
      </c>
      <c r="EZ12" s="53" t="str">
        <f>IF('1. Amenazas'!EZ12="","",+'1. Amenazas'!EZ12)</f>
        <v/>
      </c>
      <c r="FA12" s="53" t="str">
        <f>IF('1. Amenazas'!FA12="","",+'1. Amenazas'!FA12)</f>
        <v/>
      </c>
      <c r="FB12" s="53" t="str">
        <f>IF('1. Amenazas'!FB12="","",+'1. Amenazas'!FB12)</f>
        <v/>
      </c>
      <c r="FC12" s="53" t="str">
        <f>IF('1. Amenazas'!FC12="","",+'1. Amenazas'!FC12)</f>
        <v/>
      </c>
      <c r="FD12" s="53" t="str">
        <f>IF('1. Amenazas'!FD12="","",+'1. Amenazas'!FD12)</f>
        <v/>
      </c>
      <c r="FE12" s="53" t="str">
        <f>IF('1. Amenazas'!FE12="","",+'1. Amenazas'!FE12)</f>
        <v/>
      </c>
      <c r="FF12" s="53" t="str">
        <f>IF('1. Amenazas'!FF12="","",+'1. Amenazas'!FF12)</f>
        <v/>
      </c>
      <c r="FG12" s="53" t="str">
        <f>IF('1. Amenazas'!FG12="","",+'1. Amenazas'!FG12)</f>
        <v/>
      </c>
      <c r="FH12" s="53" t="str">
        <f>IF('1. Amenazas'!FH12="","",+'1. Amenazas'!FH12)</f>
        <v/>
      </c>
      <c r="FI12" s="53" t="str">
        <f>IF('1. Amenazas'!FI12="","",+'1. Amenazas'!FI12)</f>
        <v/>
      </c>
      <c r="FJ12" s="53" t="str">
        <f>IF('1. Amenazas'!FJ12="","",+'1. Amenazas'!FJ12)</f>
        <v/>
      </c>
      <c r="FK12" s="53" t="str">
        <f>IF('1. Amenazas'!FK12="","",+'1. Amenazas'!FK12)</f>
        <v/>
      </c>
      <c r="FL12" s="53" t="str">
        <f>IF('1. Amenazas'!FL12="","",+'1. Amenazas'!FL12)</f>
        <v/>
      </c>
      <c r="FM12" s="53" t="str">
        <f>IF('1. Amenazas'!FM12="","",+'1. Amenazas'!FM12)</f>
        <v/>
      </c>
      <c r="FN12" s="53" t="str">
        <f>IF('1. Amenazas'!FN12="","",+'1. Amenazas'!FN12)</f>
        <v/>
      </c>
      <c r="FO12" s="53" t="str">
        <f>IF('1. Amenazas'!FO12="","",+'1. Amenazas'!FO12)</f>
        <v/>
      </c>
      <c r="FP12" s="53" t="str">
        <f>IF('1. Amenazas'!FP12="","",+'1. Amenazas'!FP12)</f>
        <v/>
      </c>
      <c r="FQ12" s="53" t="str">
        <f>IF('1. Amenazas'!FQ12="","",+'1. Amenazas'!FQ12)</f>
        <v/>
      </c>
      <c r="FR12" s="53" t="str">
        <f>IF('1. Amenazas'!FR12="","",+'1. Amenazas'!FR12)</f>
        <v/>
      </c>
      <c r="FS12" s="53" t="str">
        <f>IF('1. Amenazas'!FS12="","",+'1. Amenazas'!FS12)</f>
        <v/>
      </c>
      <c r="FT12" s="53" t="str">
        <f>IF('1. Amenazas'!FT12="","",+'1. Amenazas'!FT12)</f>
        <v/>
      </c>
      <c r="FU12" s="53" t="str">
        <f>IF('1. Amenazas'!FU12="","",+'1. Amenazas'!FU12)</f>
        <v/>
      </c>
      <c r="FV12" s="53" t="str">
        <f>IF('1. Amenazas'!FV12="","",+'1. Amenazas'!FV12)</f>
        <v/>
      </c>
      <c r="FW12" s="53" t="str">
        <f>IF('1. Amenazas'!FW12="","",+'1. Amenazas'!FW12)</f>
        <v/>
      </c>
      <c r="FX12" s="53" t="str">
        <f>IF('1. Amenazas'!FX12="","",+'1. Amenazas'!FX12)</f>
        <v/>
      </c>
      <c r="FY12" s="53" t="str">
        <f>IF('1. Amenazas'!FY12="","",+'1. Amenazas'!FY12)</f>
        <v/>
      </c>
      <c r="FZ12" s="53" t="str">
        <f>IF('1. Amenazas'!FZ12="","",+'1. Amenazas'!FZ12)</f>
        <v/>
      </c>
      <c r="GA12" s="53" t="str">
        <f>IF('1. Amenazas'!GA12="","",+'1. Amenazas'!GA12)</f>
        <v/>
      </c>
      <c r="GB12" s="53" t="str">
        <f>IF('1. Amenazas'!GB12="","",+'1. Amenazas'!GB12)</f>
        <v/>
      </c>
      <c r="GC12" s="53" t="str">
        <f>IF('1. Amenazas'!GC12="","",+'1. Amenazas'!GC12)</f>
        <v/>
      </c>
      <c r="GD12" s="53" t="str">
        <f>IF('1. Amenazas'!GD12="","",+'1. Amenazas'!GD12)</f>
        <v/>
      </c>
      <c r="GE12" s="53" t="str">
        <f>IF('1. Amenazas'!GE12="","",+'1. Amenazas'!GE12)</f>
        <v/>
      </c>
      <c r="GF12" s="53" t="str">
        <f>IF('1. Amenazas'!GF12="","",+'1. Amenazas'!GF12)</f>
        <v/>
      </c>
      <c r="GG12" s="53" t="str">
        <f>IF('1. Amenazas'!GG12="","",+'1. Amenazas'!GG12)</f>
        <v/>
      </c>
      <c r="GH12" s="53" t="str">
        <f>IF('1. Amenazas'!GH12="","",+'1. Amenazas'!GH12)</f>
        <v/>
      </c>
      <c r="GI12" s="53" t="str">
        <f>IF('1. Amenazas'!GI12="","",+'1. Amenazas'!GI12)</f>
        <v/>
      </c>
      <c r="GJ12" s="53" t="str">
        <f>IF('1. Amenazas'!GJ12="","",+'1. Amenazas'!GJ12)</f>
        <v/>
      </c>
      <c r="GK12" s="53" t="str">
        <f>IF('1. Amenazas'!GK12="","",+'1. Amenazas'!GK12)</f>
        <v/>
      </c>
      <c r="GL12" s="53" t="str">
        <f>IF('1. Amenazas'!GL12="","",+'1. Amenazas'!GL12)</f>
        <v/>
      </c>
      <c r="GM12" s="53" t="str">
        <f>IF('1. Amenazas'!GM12="","",+'1. Amenazas'!GM12)</f>
        <v/>
      </c>
      <c r="GN12" s="53" t="str">
        <f>IF('1. Amenazas'!GN12="","",+'1. Amenazas'!GN12)</f>
        <v/>
      </c>
      <c r="GO12" s="53" t="str">
        <f>IF('1. Amenazas'!GO12="","",+'1. Amenazas'!GO12)</f>
        <v/>
      </c>
      <c r="GP12" s="53" t="str">
        <f>IF('1. Amenazas'!GP12="","",+'1. Amenazas'!GP12)</f>
        <v/>
      </c>
      <c r="GQ12" s="53" t="str">
        <f>IF('1. Amenazas'!GQ12="","",+'1. Amenazas'!GQ12)</f>
        <v/>
      </c>
      <c r="GR12" s="53" t="str">
        <f>IF('1. Amenazas'!GR12="","",+'1. Amenazas'!GR12)</f>
        <v/>
      </c>
      <c r="GS12" s="53" t="str">
        <f>IF('1. Amenazas'!GS12="","",+'1. Amenazas'!GS12)</f>
        <v/>
      </c>
      <c r="GT12" s="66" t="str">
        <f>IF('1. Amenazas'!GT12="","",+'1. Amenazas'!GT12)</f>
        <v/>
      </c>
      <c r="GU12" s="52">
        <f t="shared" si="0"/>
        <v>0</v>
      </c>
      <c r="GV12" s="45" t="e">
        <f>GU12/'CARACT DEL MUN'!$D$11</f>
        <v>#DIV/0!</v>
      </c>
      <c r="GW12" s="211">
        <f>SUM(GU12:GU20)</f>
        <v>0</v>
      </c>
      <c r="GX12" s="207" t="e">
        <f t="shared" ref="GX12" si="4">GW12/$GW$39</f>
        <v>#DIV/0!</v>
      </c>
      <c r="GZ12" s="78" t="str">
        <f t="shared" si="1"/>
        <v>Aluviones</v>
      </c>
      <c r="HA12" s="81">
        <f t="shared" si="3"/>
        <v>0</v>
      </c>
      <c r="HB12" s="86" t="e">
        <f t="shared" si="2"/>
        <v>#DIV/0!</v>
      </c>
    </row>
    <row r="13" spans="1:210" ht="21" thickTop="1" thickBot="1" x14ac:dyDescent="0.45">
      <c r="A13" s="215"/>
      <c r="B13" s="58" t="str">
        <f>+'1. Amenazas'!B13</f>
        <v>Inundaciones</v>
      </c>
      <c r="C13" s="59" t="str">
        <f>IF('1. Amenazas'!C13="","",+'1. Amenazas'!C13)</f>
        <v/>
      </c>
      <c r="D13" s="59" t="str">
        <f>IF('1. Amenazas'!D13="","",+'1. Amenazas'!D13)</f>
        <v/>
      </c>
      <c r="E13" s="59" t="str">
        <f>IF('1. Amenazas'!E13="","",+'1. Amenazas'!E13)</f>
        <v/>
      </c>
      <c r="F13" s="59" t="str">
        <f>IF('1. Amenazas'!F13="","",+'1. Amenazas'!F13)</f>
        <v/>
      </c>
      <c r="G13" s="59" t="str">
        <f>IF('1. Amenazas'!G13="","",+'1. Amenazas'!G13)</f>
        <v/>
      </c>
      <c r="H13" s="59" t="str">
        <f>IF('1. Amenazas'!H13="","",+'1. Amenazas'!H13)</f>
        <v/>
      </c>
      <c r="I13" s="59" t="str">
        <f>IF('1. Amenazas'!I13="","",+'1. Amenazas'!I13)</f>
        <v/>
      </c>
      <c r="J13" s="59" t="str">
        <f>IF('1. Amenazas'!J13="","",+'1. Amenazas'!J13)</f>
        <v/>
      </c>
      <c r="K13" s="59" t="str">
        <f>IF('1. Amenazas'!K13="","",+'1. Amenazas'!K13)</f>
        <v/>
      </c>
      <c r="L13" s="59" t="str">
        <f>IF('1. Amenazas'!L13="","",+'1. Amenazas'!L13)</f>
        <v/>
      </c>
      <c r="M13" s="59" t="str">
        <f>IF('1. Amenazas'!M13="","",+'1. Amenazas'!M13)</f>
        <v/>
      </c>
      <c r="N13" s="59" t="str">
        <f>IF('1. Amenazas'!N13="","",+'1. Amenazas'!N13)</f>
        <v/>
      </c>
      <c r="O13" s="59" t="str">
        <f>IF('1. Amenazas'!O13="","",+'1. Amenazas'!O13)</f>
        <v/>
      </c>
      <c r="P13" s="59" t="str">
        <f>IF('1. Amenazas'!P13="","",+'1. Amenazas'!P13)</f>
        <v/>
      </c>
      <c r="Q13" s="59" t="str">
        <f>IF('1. Amenazas'!Q13="","",+'1. Amenazas'!Q13)</f>
        <v/>
      </c>
      <c r="R13" s="59" t="str">
        <f>IF('1. Amenazas'!R13="","",+'1. Amenazas'!R13)</f>
        <v/>
      </c>
      <c r="S13" s="59" t="str">
        <f>IF('1. Amenazas'!S13="","",+'1. Amenazas'!S13)</f>
        <v/>
      </c>
      <c r="T13" s="59" t="str">
        <f>IF('1. Amenazas'!T13="","",+'1. Amenazas'!T13)</f>
        <v/>
      </c>
      <c r="U13" s="59" t="str">
        <f>IF('1. Amenazas'!U13="","",+'1. Amenazas'!U13)</f>
        <v/>
      </c>
      <c r="V13" s="59" t="str">
        <f>IF('1. Amenazas'!V13="","",+'1. Amenazas'!V13)</f>
        <v/>
      </c>
      <c r="W13" s="59" t="str">
        <f>IF('1. Amenazas'!W13="","",+'1. Amenazas'!W13)</f>
        <v/>
      </c>
      <c r="X13" s="59" t="str">
        <f>IF('1. Amenazas'!X13="","",+'1. Amenazas'!X13)</f>
        <v/>
      </c>
      <c r="Y13" s="59" t="str">
        <f>IF('1. Amenazas'!Y13="","",+'1. Amenazas'!Y13)</f>
        <v/>
      </c>
      <c r="Z13" s="59" t="str">
        <f>IF('1. Amenazas'!Z13="","",+'1. Amenazas'!Z13)</f>
        <v/>
      </c>
      <c r="AA13" s="59" t="str">
        <f>IF('1. Amenazas'!AA13="","",+'1. Amenazas'!AA13)</f>
        <v/>
      </c>
      <c r="AB13" s="59" t="str">
        <f>IF('1. Amenazas'!AB13="","",+'1. Amenazas'!AB13)</f>
        <v/>
      </c>
      <c r="AC13" s="59" t="str">
        <f>IF('1. Amenazas'!AC13="","",+'1. Amenazas'!AC13)</f>
        <v/>
      </c>
      <c r="AD13" s="59" t="str">
        <f>IF('1. Amenazas'!AD13="","",+'1. Amenazas'!AD13)</f>
        <v/>
      </c>
      <c r="AE13" s="59" t="str">
        <f>IF('1. Amenazas'!AE13="","",+'1. Amenazas'!AE13)</f>
        <v/>
      </c>
      <c r="AF13" s="59" t="str">
        <f>IF('1. Amenazas'!AF13="","",+'1. Amenazas'!AF13)</f>
        <v/>
      </c>
      <c r="AG13" s="59" t="str">
        <f>IF('1. Amenazas'!AG13="","",+'1. Amenazas'!AG13)</f>
        <v/>
      </c>
      <c r="AH13" s="59" t="str">
        <f>IF('1. Amenazas'!AH13="","",+'1. Amenazas'!AH13)</f>
        <v/>
      </c>
      <c r="AI13" s="59" t="str">
        <f>IF('1. Amenazas'!AI13="","",+'1. Amenazas'!AI13)</f>
        <v/>
      </c>
      <c r="AJ13" s="59" t="str">
        <f>IF('1. Amenazas'!AJ13="","",+'1. Amenazas'!AJ13)</f>
        <v/>
      </c>
      <c r="AK13" s="59" t="str">
        <f>IF('1. Amenazas'!AK13="","",+'1. Amenazas'!AK13)</f>
        <v/>
      </c>
      <c r="AL13" s="59" t="str">
        <f>IF('1. Amenazas'!AL13="","",+'1. Amenazas'!AL13)</f>
        <v/>
      </c>
      <c r="AM13" s="59" t="str">
        <f>IF('1. Amenazas'!AM13="","",+'1. Amenazas'!AM13)</f>
        <v/>
      </c>
      <c r="AN13" s="59" t="str">
        <f>IF('1. Amenazas'!AN13="","",+'1. Amenazas'!AN13)</f>
        <v/>
      </c>
      <c r="AO13" s="59" t="str">
        <f>IF('1. Amenazas'!AO13="","",+'1. Amenazas'!AO13)</f>
        <v/>
      </c>
      <c r="AP13" s="59" t="str">
        <f>IF('1. Amenazas'!AP13="","",+'1. Amenazas'!AP13)</f>
        <v/>
      </c>
      <c r="AQ13" s="59" t="str">
        <f>IF('1. Amenazas'!AQ13="","",+'1. Amenazas'!AQ13)</f>
        <v/>
      </c>
      <c r="AR13" s="59" t="str">
        <f>IF('1. Amenazas'!AR13="","",+'1. Amenazas'!AR13)</f>
        <v/>
      </c>
      <c r="AS13" s="59" t="str">
        <f>IF('1. Amenazas'!AS13="","",+'1. Amenazas'!AS13)</f>
        <v/>
      </c>
      <c r="AT13" s="59" t="str">
        <f>IF('1. Amenazas'!AT13="","",+'1. Amenazas'!AT13)</f>
        <v/>
      </c>
      <c r="AU13" s="59" t="str">
        <f>IF('1. Amenazas'!AU13="","",+'1. Amenazas'!AU13)</f>
        <v/>
      </c>
      <c r="AV13" s="59" t="str">
        <f>IF('1. Amenazas'!AV13="","",+'1. Amenazas'!AV13)</f>
        <v/>
      </c>
      <c r="AW13" s="59" t="str">
        <f>IF('1. Amenazas'!AW13="","",+'1. Amenazas'!AW13)</f>
        <v/>
      </c>
      <c r="AX13" s="59" t="str">
        <f>IF('1. Amenazas'!AX13="","",+'1. Amenazas'!AX13)</f>
        <v/>
      </c>
      <c r="AY13" s="59" t="str">
        <f>IF('1. Amenazas'!AY13="","",+'1. Amenazas'!AY13)</f>
        <v/>
      </c>
      <c r="AZ13" s="59" t="str">
        <f>IF('1. Amenazas'!AZ13="","",+'1. Amenazas'!AZ13)</f>
        <v/>
      </c>
      <c r="BA13" s="59" t="str">
        <f>IF('1. Amenazas'!BA13="","",+'1. Amenazas'!BA13)</f>
        <v/>
      </c>
      <c r="BB13" s="59" t="str">
        <f>IF('1. Amenazas'!BB13="","",+'1. Amenazas'!BB13)</f>
        <v/>
      </c>
      <c r="BC13" s="42" t="str">
        <f>IF('1. Amenazas'!BC13="","",+'1. Amenazas'!BC13)</f>
        <v/>
      </c>
      <c r="BD13" s="42" t="str">
        <f>IF('1. Amenazas'!BD13="","",+'1. Amenazas'!BD13)</f>
        <v/>
      </c>
      <c r="BE13" s="42" t="str">
        <f>IF('1. Amenazas'!BE13="","",+'1. Amenazas'!BE13)</f>
        <v/>
      </c>
      <c r="BF13" s="42" t="str">
        <f>IF('1. Amenazas'!BF13="","",+'1. Amenazas'!BF13)</f>
        <v/>
      </c>
      <c r="BG13" s="42" t="str">
        <f>IF('1. Amenazas'!BG13="","",+'1. Amenazas'!BG13)</f>
        <v/>
      </c>
      <c r="BH13" s="42" t="str">
        <f>IF('1. Amenazas'!BH13="","",+'1. Amenazas'!BH13)</f>
        <v/>
      </c>
      <c r="BI13" s="42" t="str">
        <f>IF('1. Amenazas'!BI13="","",+'1. Amenazas'!BI13)</f>
        <v/>
      </c>
      <c r="BJ13" s="42" t="str">
        <f>IF('1. Amenazas'!BJ13="","",+'1. Amenazas'!BJ13)</f>
        <v/>
      </c>
      <c r="BK13" s="42" t="str">
        <f>IF('1. Amenazas'!BK13="","",+'1. Amenazas'!BK13)</f>
        <v/>
      </c>
      <c r="BL13" s="42" t="str">
        <f>IF('1. Amenazas'!BL13="","",+'1. Amenazas'!BL13)</f>
        <v/>
      </c>
      <c r="BM13" s="42" t="str">
        <f>IF('1. Amenazas'!BM13="","",+'1. Amenazas'!BM13)</f>
        <v/>
      </c>
      <c r="BN13" s="42" t="str">
        <f>IF('1. Amenazas'!BN13="","",+'1. Amenazas'!BN13)</f>
        <v/>
      </c>
      <c r="BO13" s="42" t="str">
        <f>IF('1. Amenazas'!BO13="","",+'1. Amenazas'!BO13)</f>
        <v/>
      </c>
      <c r="BP13" s="42" t="str">
        <f>IF('1. Amenazas'!BP13="","",+'1. Amenazas'!BP13)</f>
        <v/>
      </c>
      <c r="BQ13" s="42" t="str">
        <f>IF('1. Amenazas'!BQ13="","",+'1. Amenazas'!BQ13)</f>
        <v/>
      </c>
      <c r="BR13" s="42" t="str">
        <f>IF('1. Amenazas'!BR13="","",+'1. Amenazas'!BR13)</f>
        <v/>
      </c>
      <c r="BS13" s="42" t="str">
        <f>IF('1. Amenazas'!BS13="","",+'1. Amenazas'!BS13)</f>
        <v/>
      </c>
      <c r="BT13" s="42" t="str">
        <f>IF('1. Amenazas'!BT13="","",+'1. Amenazas'!BT13)</f>
        <v/>
      </c>
      <c r="BU13" s="42" t="str">
        <f>IF('1. Amenazas'!BU13="","",+'1. Amenazas'!BU13)</f>
        <v/>
      </c>
      <c r="BV13" s="42" t="str">
        <f>IF('1. Amenazas'!BV13="","",+'1. Amenazas'!BV13)</f>
        <v/>
      </c>
      <c r="BW13" s="42" t="str">
        <f>IF('1. Amenazas'!BW13="","",+'1. Amenazas'!BW13)</f>
        <v/>
      </c>
      <c r="BX13" s="42" t="str">
        <f>IF('1. Amenazas'!BX13="","",+'1. Amenazas'!BX13)</f>
        <v/>
      </c>
      <c r="BY13" s="42" t="str">
        <f>IF('1. Amenazas'!BY13="","",+'1. Amenazas'!BY13)</f>
        <v/>
      </c>
      <c r="BZ13" s="42" t="str">
        <f>IF('1. Amenazas'!BZ13="","",+'1. Amenazas'!BZ13)</f>
        <v/>
      </c>
      <c r="CA13" s="42" t="str">
        <f>IF('1. Amenazas'!CA13="","",+'1. Amenazas'!CA13)</f>
        <v/>
      </c>
      <c r="CB13" s="42" t="str">
        <f>IF('1. Amenazas'!CB13="","",+'1. Amenazas'!CB13)</f>
        <v/>
      </c>
      <c r="CC13" s="42" t="str">
        <f>IF('1. Amenazas'!CC13="","",+'1. Amenazas'!CC13)</f>
        <v/>
      </c>
      <c r="CD13" s="42" t="str">
        <f>IF('1. Amenazas'!CD13="","",+'1. Amenazas'!CD13)</f>
        <v/>
      </c>
      <c r="CE13" s="42" t="str">
        <f>IF('1. Amenazas'!CE13="","",+'1. Amenazas'!CE13)</f>
        <v/>
      </c>
      <c r="CF13" s="42" t="str">
        <f>IF('1. Amenazas'!CF13="","",+'1. Amenazas'!CF13)</f>
        <v/>
      </c>
      <c r="CG13" s="42" t="str">
        <f>IF('1. Amenazas'!CG13="","",+'1. Amenazas'!CG13)</f>
        <v/>
      </c>
      <c r="CH13" s="42" t="str">
        <f>IF('1. Amenazas'!CH13="","",+'1. Amenazas'!CH13)</f>
        <v/>
      </c>
      <c r="CI13" s="42" t="str">
        <f>IF('1. Amenazas'!CI13="","",+'1. Amenazas'!CI13)</f>
        <v/>
      </c>
      <c r="CJ13" s="42" t="str">
        <f>IF('1. Amenazas'!CJ13="","",+'1. Amenazas'!CJ13)</f>
        <v/>
      </c>
      <c r="CK13" s="42" t="str">
        <f>IF('1. Amenazas'!CK13="","",+'1. Amenazas'!CK13)</f>
        <v/>
      </c>
      <c r="CL13" s="42" t="str">
        <f>IF('1. Amenazas'!CL13="","",+'1. Amenazas'!CL13)</f>
        <v/>
      </c>
      <c r="CM13" s="42" t="str">
        <f>IF('1. Amenazas'!CM13="","",+'1. Amenazas'!CM13)</f>
        <v/>
      </c>
      <c r="CN13" s="42" t="str">
        <f>IF('1. Amenazas'!CN13="","",+'1. Amenazas'!CN13)</f>
        <v/>
      </c>
      <c r="CO13" s="42" t="str">
        <f>IF('1. Amenazas'!CO13="","",+'1. Amenazas'!CO13)</f>
        <v/>
      </c>
      <c r="CP13" s="42" t="str">
        <f>IF('1. Amenazas'!CP13="","",+'1. Amenazas'!CP13)</f>
        <v/>
      </c>
      <c r="CQ13" s="42" t="str">
        <f>IF('1. Amenazas'!CQ13="","",+'1. Amenazas'!CQ13)</f>
        <v/>
      </c>
      <c r="CR13" s="42" t="str">
        <f>IF('1. Amenazas'!CR13="","",+'1. Amenazas'!CR13)</f>
        <v/>
      </c>
      <c r="CS13" s="42" t="str">
        <f>IF('1. Amenazas'!CS13="","",+'1. Amenazas'!CS13)</f>
        <v/>
      </c>
      <c r="CT13" s="42" t="str">
        <f>IF('1. Amenazas'!CT13="","",+'1. Amenazas'!CT13)</f>
        <v/>
      </c>
      <c r="CU13" s="42" t="str">
        <f>IF('1. Amenazas'!CU13="","",+'1. Amenazas'!CU13)</f>
        <v/>
      </c>
      <c r="CV13" s="42" t="str">
        <f>IF('1. Amenazas'!CV13="","",+'1. Amenazas'!CV13)</f>
        <v/>
      </c>
      <c r="CW13" s="42" t="str">
        <f>IF('1. Amenazas'!CW13="","",+'1. Amenazas'!CW13)</f>
        <v/>
      </c>
      <c r="CX13" s="42" t="str">
        <f>IF('1. Amenazas'!CX13="","",+'1. Amenazas'!CX13)</f>
        <v/>
      </c>
      <c r="CY13" s="42" t="str">
        <f>IF('1. Amenazas'!CY13="","",+'1. Amenazas'!CY13)</f>
        <v/>
      </c>
      <c r="CZ13" s="42" t="str">
        <f>IF('1. Amenazas'!CZ13="","",+'1. Amenazas'!CZ13)</f>
        <v/>
      </c>
      <c r="DA13" s="42" t="str">
        <f>IF('1. Amenazas'!DA13="","",+'1. Amenazas'!DA13)</f>
        <v/>
      </c>
      <c r="DB13" s="42" t="str">
        <f>IF('1. Amenazas'!DB13="","",+'1. Amenazas'!DB13)</f>
        <v/>
      </c>
      <c r="DC13" s="42" t="str">
        <f>IF('1. Amenazas'!DC13="","",+'1. Amenazas'!DC13)</f>
        <v/>
      </c>
      <c r="DD13" s="42" t="str">
        <f>IF('1. Amenazas'!DD13="","",+'1. Amenazas'!DD13)</f>
        <v/>
      </c>
      <c r="DE13" s="42" t="str">
        <f>IF('1. Amenazas'!DE13="","",+'1. Amenazas'!DE13)</f>
        <v/>
      </c>
      <c r="DF13" s="42" t="str">
        <f>IF('1. Amenazas'!DF13="","",+'1. Amenazas'!DF13)</f>
        <v/>
      </c>
      <c r="DG13" s="42" t="str">
        <f>IF('1. Amenazas'!DG13="","",+'1. Amenazas'!DG13)</f>
        <v/>
      </c>
      <c r="DH13" s="42" t="str">
        <f>IF('1. Amenazas'!DH13="","",+'1. Amenazas'!DH13)</f>
        <v/>
      </c>
      <c r="DI13" s="42" t="str">
        <f>IF('1. Amenazas'!DI13="","",+'1. Amenazas'!DI13)</f>
        <v/>
      </c>
      <c r="DJ13" s="42" t="str">
        <f>IF('1. Amenazas'!DJ13="","",+'1. Amenazas'!DJ13)</f>
        <v/>
      </c>
      <c r="DK13" s="42" t="str">
        <f>IF('1. Amenazas'!DK13="","",+'1. Amenazas'!DK13)</f>
        <v/>
      </c>
      <c r="DL13" s="42" t="str">
        <f>IF('1. Amenazas'!DL13="","",+'1. Amenazas'!DL13)</f>
        <v/>
      </c>
      <c r="DM13" s="42" t="str">
        <f>IF('1. Amenazas'!DM13="","",+'1. Amenazas'!DM13)</f>
        <v/>
      </c>
      <c r="DN13" s="42" t="str">
        <f>IF('1. Amenazas'!DN13="","",+'1. Amenazas'!DN13)</f>
        <v/>
      </c>
      <c r="DO13" s="42" t="str">
        <f>IF('1. Amenazas'!DO13="","",+'1. Amenazas'!DO13)</f>
        <v/>
      </c>
      <c r="DP13" s="42" t="str">
        <f>IF('1. Amenazas'!DP13="","",+'1. Amenazas'!DP13)</f>
        <v/>
      </c>
      <c r="DQ13" s="42" t="str">
        <f>IF('1. Amenazas'!DQ13="","",+'1. Amenazas'!DQ13)</f>
        <v/>
      </c>
      <c r="DR13" s="42" t="str">
        <f>IF('1. Amenazas'!DR13="","",+'1. Amenazas'!DR13)</f>
        <v/>
      </c>
      <c r="DS13" s="42" t="str">
        <f>IF('1. Amenazas'!DS13="","",+'1. Amenazas'!DS13)</f>
        <v/>
      </c>
      <c r="DT13" s="42" t="str">
        <f>IF('1. Amenazas'!DT13="","",+'1. Amenazas'!DT13)</f>
        <v/>
      </c>
      <c r="DU13" s="42" t="str">
        <f>IF('1. Amenazas'!DU13="","",+'1. Amenazas'!DU13)</f>
        <v/>
      </c>
      <c r="DV13" s="42" t="str">
        <f>IF('1. Amenazas'!DV13="","",+'1. Amenazas'!DV13)</f>
        <v/>
      </c>
      <c r="DW13" s="42" t="str">
        <f>IF('1. Amenazas'!DW13="","",+'1. Amenazas'!DW13)</f>
        <v/>
      </c>
      <c r="DX13" s="42" t="str">
        <f>IF('1. Amenazas'!DX13="","",+'1. Amenazas'!DX13)</f>
        <v/>
      </c>
      <c r="DY13" s="42" t="str">
        <f>IF('1. Amenazas'!DY13="","",+'1. Amenazas'!DY13)</f>
        <v/>
      </c>
      <c r="DZ13" s="42" t="str">
        <f>IF('1. Amenazas'!DZ13="","",+'1. Amenazas'!DZ13)</f>
        <v/>
      </c>
      <c r="EA13" s="42" t="str">
        <f>IF('1. Amenazas'!EA13="","",+'1. Amenazas'!EA13)</f>
        <v/>
      </c>
      <c r="EB13" s="42" t="str">
        <f>IF('1. Amenazas'!EB13="","",+'1. Amenazas'!EB13)</f>
        <v/>
      </c>
      <c r="EC13" s="42" t="str">
        <f>IF('1. Amenazas'!EC13="","",+'1. Amenazas'!EC13)</f>
        <v/>
      </c>
      <c r="ED13" s="42" t="str">
        <f>IF('1. Amenazas'!ED13="","",+'1. Amenazas'!ED13)</f>
        <v/>
      </c>
      <c r="EE13" s="42" t="str">
        <f>IF('1. Amenazas'!EE13="","",+'1. Amenazas'!EE13)</f>
        <v/>
      </c>
      <c r="EF13" s="42" t="str">
        <f>IF('1. Amenazas'!EF13="","",+'1. Amenazas'!EF13)</f>
        <v/>
      </c>
      <c r="EG13" s="42" t="str">
        <f>IF('1. Amenazas'!EG13="","",+'1. Amenazas'!EG13)</f>
        <v/>
      </c>
      <c r="EH13" s="42" t="str">
        <f>IF('1. Amenazas'!EH13="","",+'1. Amenazas'!EH13)</f>
        <v/>
      </c>
      <c r="EI13" s="42" t="str">
        <f>IF('1. Amenazas'!EI13="","",+'1. Amenazas'!EI13)</f>
        <v/>
      </c>
      <c r="EJ13" s="42" t="str">
        <f>IF('1. Amenazas'!EJ13="","",+'1. Amenazas'!EJ13)</f>
        <v/>
      </c>
      <c r="EK13" s="42" t="str">
        <f>IF('1. Amenazas'!EK13="","",+'1. Amenazas'!EK13)</f>
        <v/>
      </c>
      <c r="EL13" s="42" t="str">
        <f>IF('1. Amenazas'!EL13="","",+'1. Amenazas'!EL13)</f>
        <v/>
      </c>
      <c r="EM13" s="42" t="str">
        <f>IF('1. Amenazas'!EM13="","",+'1. Amenazas'!EM13)</f>
        <v/>
      </c>
      <c r="EN13" s="42" t="str">
        <f>IF('1. Amenazas'!EN13="","",+'1. Amenazas'!EN13)</f>
        <v/>
      </c>
      <c r="EO13" s="42" t="str">
        <f>IF('1. Amenazas'!EO13="","",+'1. Amenazas'!EO13)</f>
        <v/>
      </c>
      <c r="EP13" s="42" t="str">
        <f>IF('1. Amenazas'!EP13="","",+'1. Amenazas'!EP13)</f>
        <v/>
      </c>
      <c r="EQ13" s="42" t="str">
        <f>IF('1. Amenazas'!EQ13="","",+'1. Amenazas'!EQ13)</f>
        <v/>
      </c>
      <c r="ER13" s="42" t="str">
        <f>IF('1. Amenazas'!ER13="","",+'1. Amenazas'!ER13)</f>
        <v/>
      </c>
      <c r="ES13" s="42" t="str">
        <f>IF('1. Amenazas'!ES13="","",+'1. Amenazas'!ES13)</f>
        <v/>
      </c>
      <c r="ET13" s="42" t="str">
        <f>IF('1. Amenazas'!ET13="","",+'1. Amenazas'!ET13)</f>
        <v/>
      </c>
      <c r="EU13" s="42" t="str">
        <f>IF('1. Amenazas'!EU13="","",+'1. Amenazas'!EU13)</f>
        <v/>
      </c>
      <c r="EV13" s="42" t="str">
        <f>IF('1. Amenazas'!EV13="","",+'1. Amenazas'!EV13)</f>
        <v/>
      </c>
      <c r="EW13" s="42" t="str">
        <f>IF('1. Amenazas'!EW13="","",+'1. Amenazas'!EW13)</f>
        <v/>
      </c>
      <c r="EX13" s="42" t="str">
        <f>IF('1. Amenazas'!EX13="","",+'1. Amenazas'!EX13)</f>
        <v/>
      </c>
      <c r="EY13" s="42" t="str">
        <f>IF('1. Amenazas'!EY13="","",+'1. Amenazas'!EY13)</f>
        <v/>
      </c>
      <c r="EZ13" s="42" t="str">
        <f>IF('1. Amenazas'!EZ13="","",+'1. Amenazas'!EZ13)</f>
        <v/>
      </c>
      <c r="FA13" s="42" t="str">
        <f>IF('1. Amenazas'!FA13="","",+'1. Amenazas'!FA13)</f>
        <v/>
      </c>
      <c r="FB13" s="42" t="str">
        <f>IF('1. Amenazas'!FB13="","",+'1. Amenazas'!FB13)</f>
        <v/>
      </c>
      <c r="FC13" s="42" t="str">
        <f>IF('1. Amenazas'!FC13="","",+'1. Amenazas'!FC13)</f>
        <v/>
      </c>
      <c r="FD13" s="42" t="str">
        <f>IF('1. Amenazas'!FD13="","",+'1. Amenazas'!FD13)</f>
        <v/>
      </c>
      <c r="FE13" s="42" t="str">
        <f>IF('1. Amenazas'!FE13="","",+'1. Amenazas'!FE13)</f>
        <v/>
      </c>
      <c r="FF13" s="42" t="str">
        <f>IF('1. Amenazas'!FF13="","",+'1. Amenazas'!FF13)</f>
        <v/>
      </c>
      <c r="FG13" s="42" t="str">
        <f>IF('1. Amenazas'!FG13="","",+'1. Amenazas'!FG13)</f>
        <v/>
      </c>
      <c r="FH13" s="42" t="str">
        <f>IF('1. Amenazas'!FH13="","",+'1. Amenazas'!FH13)</f>
        <v/>
      </c>
      <c r="FI13" s="42" t="str">
        <f>IF('1. Amenazas'!FI13="","",+'1. Amenazas'!FI13)</f>
        <v/>
      </c>
      <c r="FJ13" s="42" t="str">
        <f>IF('1. Amenazas'!FJ13="","",+'1. Amenazas'!FJ13)</f>
        <v/>
      </c>
      <c r="FK13" s="42" t="str">
        <f>IF('1. Amenazas'!FK13="","",+'1. Amenazas'!FK13)</f>
        <v/>
      </c>
      <c r="FL13" s="42" t="str">
        <f>IF('1. Amenazas'!FL13="","",+'1. Amenazas'!FL13)</f>
        <v/>
      </c>
      <c r="FM13" s="42" t="str">
        <f>IF('1. Amenazas'!FM13="","",+'1. Amenazas'!FM13)</f>
        <v/>
      </c>
      <c r="FN13" s="42" t="str">
        <f>IF('1. Amenazas'!FN13="","",+'1. Amenazas'!FN13)</f>
        <v/>
      </c>
      <c r="FO13" s="42" t="str">
        <f>IF('1. Amenazas'!FO13="","",+'1. Amenazas'!FO13)</f>
        <v/>
      </c>
      <c r="FP13" s="42" t="str">
        <f>IF('1. Amenazas'!FP13="","",+'1. Amenazas'!FP13)</f>
        <v/>
      </c>
      <c r="FQ13" s="42" t="str">
        <f>IF('1. Amenazas'!FQ13="","",+'1. Amenazas'!FQ13)</f>
        <v/>
      </c>
      <c r="FR13" s="42" t="str">
        <f>IF('1. Amenazas'!FR13="","",+'1. Amenazas'!FR13)</f>
        <v/>
      </c>
      <c r="FS13" s="42" t="str">
        <f>IF('1. Amenazas'!FS13="","",+'1. Amenazas'!FS13)</f>
        <v/>
      </c>
      <c r="FT13" s="42" t="str">
        <f>IF('1. Amenazas'!FT13="","",+'1. Amenazas'!FT13)</f>
        <v/>
      </c>
      <c r="FU13" s="42" t="str">
        <f>IF('1. Amenazas'!FU13="","",+'1. Amenazas'!FU13)</f>
        <v/>
      </c>
      <c r="FV13" s="42" t="str">
        <f>IF('1. Amenazas'!FV13="","",+'1. Amenazas'!FV13)</f>
        <v/>
      </c>
      <c r="FW13" s="42" t="str">
        <f>IF('1. Amenazas'!FW13="","",+'1. Amenazas'!FW13)</f>
        <v/>
      </c>
      <c r="FX13" s="42" t="str">
        <f>IF('1. Amenazas'!FX13="","",+'1. Amenazas'!FX13)</f>
        <v/>
      </c>
      <c r="FY13" s="42" t="str">
        <f>IF('1. Amenazas'!FY13="","",+'1. Amenazas'!FY13)</f>
        <v/>
      </c>
      <c r="FZ13" s="42" t="str">
        <f>IF('1. Amenazas'!FZ13="","",+'1. Amenazas'!FZ13)</f>
        <v/>
      </c>
      <c r="GA13" s="42" t="str">
        <f>IF('1. Amenazas'!GA13="","",+'1. Amenazas'!GA13)</f>
        <v/>
      </c>
      <c r="GB13" s="42" t="str">
        <f>IF('1. Amenazas'!GB13="","",+'1. Amenazas'!GB13)</f>
        <v/>
      </c>
      <c r="GC13" s="42" t="str">
        <f>IF('1. Amenazas'!GC13="","",+'1. Amenazas'!GC13)</f>
        <v/>
      </c>
      <c r="GD13" s="42" t="str">
        <f>IF('1. Amenazas'!GD13="","",+'1. Amenazas'!GD13)</f>
        <v/>
      </c>
      <c r="GE13" s="42" t="str">
        <f>IF('1. Amenazas'!GE13="","",+'1. Amenazas'!GE13)</f>
        <v/>
      </c>
      <c r="GF13" s="42" t="str">
        <f>IF('1. Amenazas'!GF13="","",+'1. Amenazas'!GF13)</f>
        <v/>
      </c>
      <c r="GG13" s="42" t="str">
        <f>IF('1. Amenazas'!GG13="","",+'1. Amenazas'!GG13)</f>
        <v/>
      </c>
      <c r="GH13" s="42" t="str">
        <f>IF('1. Amenazas'!GH13="","",+'1. Amenazas'!GH13)</f>
        <v/>
      </c>
      <c r="GI13" s="42" t="str">
        <f>IF('1. Amenazas'!GI13="","",+'1. Amenazas'!GI13)</f>
        <v/>
      </c>
      <c r="GJ13" s="42" t="str">
        <f>IF('1. Amenazas'!GJ13="","",+'1. Amenazas'!GJ13)</f>
        <v/>
      </c>
      <c r="GK13" s="42" t="str">
        <f>IF('1. Amenazas'!GK13="","",+'1. Amenazas'!GK13)</f>
        <v/>
      </c>
      <c r="GL13" s="42" t="str">
        <f>IF('1. Amenazas'!GL13="","",+'1. Amenazas'!GL13)</f>
        <v/>
      </c>
      <c r="GM13" s="42" t="str">
        <f>IF('1. Amenazas'!GM13="","",+'1. Amenazas'!GM13)</f>
        <v/>
      </c>
      <c r="GN13" s="42" t="str">
        <f>IF('1. Amenazas'!GN13="","",+'1. Amenazas'!GN13)</f>
        <v/>
      </c>
      <c r="GO13" s="42" t="str">
        <f>IF('1. Amenazas'!GO13="","",+'1. Amenazas'!GO13)</f>
        <v/>
      </c>
      <c r="GP13" s="42" t="str">
        <f>IF('1. Amenazas'!GP13="","",+'1. Amenazas'!GP13)</f>
        <v/>
      </c>
      <c r="GQ13" s="42" t="str">
        <f>IF('1. Amenazas'!GQ13="","",+'1. Amenazas'!GQ13)</f>
        <v/>
      </c>
      <c r="GR13" s="42" t="str">
        <f>IF('1. Amenazas'!GR13="","",+'1. Amenazas'!GR13)</f>
        <v/>
      </c>
      <c r="GS13" s="42" t="str">
        <f>IF('1. Amenazas'!GS13="","",+'1. Amenazas'!GS13)</f>
        <v/>
      </c>
      <c r="GT13" s="64" t="str">
        <f>IF('1. Amenazas'!GT13="","",+'1. Amenazas'!GT13)</f>
        <v/>
      </c>
      <c r="GU13" s="52">
        <f t="shared" si="0"/>
        <v>0</v>
      </c>
      <c r="GV13" s="45" t="e">
        <f>GU13/'CARACT DEL MUN'!$D$11</f>
        <v>#DIV/0!</v>
      </c>
      <c r="GW13" s="212"/>
      <c r="GX13" s="208"/>
      <c r="GZ13" s="78" t="str">
        <f t="shared" si="1"/>
        <v>Otros:</v>
      </c>
      <c r="HA13" s="81">
        <f t="shared" si="3"/>
        <v>0</v>
      </c>
      <c r="HB13" s="86" t="e">
        <f t="shared" si="2"/>
        <v>#DIV/0!</v>
      </c>
    </row>
    <row r="14" spans="1:210" ht="21" thickTop="1" thickBot="1" x14ac:dyDescent="0.45">
      <c r="A14" s="215"/>
      <c r="B14" s="58" t="str">
        <f>+'1. Amenazas'!B14</f>
        <v>Deslizamientos</v>
      </c>
      <c r="C14" s="59" t="str">
        <f>IF('1. Amenazas'!C14="","",+'1. Amenazas'!C14)</f>
        <v/>
      </c>
      <c r="D14" s="59" t="str">
        <f>IF('1. Amenazas'!D14="","",+'1. Amenazas'!D14)</f>
        <v/>
      </c>
      <c r="E14" s="59" t="str">
        <f>IF('1. Amenazas'!E14="","",+'1. Amenazas'!E14)</f>
        <v/>
      </c>
      <c r="F14" s="59" t="str">
        <f>IF('1. Amenazas'!F14="","",+'1. Amenazas'!F14)</f>
        <v/>
      </c>
      <c r="G14" s="59" t="str">
        <f>IF('1. Amenazas'!G14="","",+'1. Amenazas'!G14)</f>
        <v/>
      </c>
      <c r="H14" s="59" t="str">
        <f>IF('1. Amenazas'!H14="","",+'1. Amenazas'!H14)</f>
        <v/>
      </c>
      <c r="I14" s="59" t="str">
        <f>IF('1. Amenazas'!I14="","",+'1. Amenazas'!I14)</f>
        <v/>
      </c>
      <c r="J14" s="59" t="str">
        <f>IF('1. Amenazas'!J14="","",+'1. Amenazas'!J14)</f>
        <v/>
      </c>
      <c r="K14" s="59" t="str">
        <f>IF('1. Amenazas'!K14="","",+'1. Amenazas'!K14)</f>
        <v/>
      </c>
      <c r="L14" s="59" t="str">
        <f>IF('1. Amenazas'!L14="","",+'1. Amenazas'!L14)</f>
        <v/>
      </c>
      <c r="M14" s="59" t="str">
        <f>IF('1. Amenazas'!M14="","",+'1. Amenazas'!M14)</f>
        <v/>
      </c>
      <c r="N14" s="59" t="str">
        <f>IF('1. Amenazas'!N14="","",+'1. Amenazas'!N14)</f>
        <v/>
      </c>
      <c r="O14" s="59" t="str">
        <f>IF('1. Amenazas'!O14="","",+'1. Amenazas'!O14)</f>
        <v/>
      </c>
      <c r="P14" s="59" t="str">
        <f>IF('1. Amenazas'!P14="","",+'1. Amenazas'!P14)</f>
        <v/>
      </c>
      <c r="Q14" s="59" t="str">
        <f>IF('1. Amenazas'!Q14="","",+'1. Amenazas'!Q14)</f>
        <v/>
      </c>
      <c r="R14" s="59" t="str">
        <f>IF('1. Amenazas'!R14="","",+'1. Amenazas'!R14)</f>
        <v/>
      </c>
      <c r="S14" s="59" t="str">
        <f>IF('1. Amenazas'!S14="","",+'1. Amenazas'!S14)</f>
        <v/>
      </c>
      <c r="T14" s="59" t="str">
        <f>IF('1. Amenazas'!T14="","",+'1. Amenazas'!T14)</f>
        <v/>
      </c>
      <c r="U14" s="59" t="str">
        <f>IF('1. Amenazas'!U14="","",+'1. Amenazas'!U14)</f>
        <v/>
      </c>
      <c r="V14" s="59" t="str">
        <f>IF('1. Amenazas'!V14="","",+'1. Amenazas'!V14)</f>
        <v/>
      </c>
      <c r="W14" s="59" t="str">
        <f>IF('1. Amenazas'!W14="","",+'1. Amenazas'!W14)</f>
        <v/>
      </c>
      <c r="X14" s="59" t="str">
        <f>IF('1. Amenazas'!X14="","",+'1. Amenazas'!X14)</f>
        <v/>
      </c>
      <c r="Y14" s="59" t="str">
        <f>IF('1. Amenazas'!Y14="","",+'1. Amenazas'!Y14)</f>
        <v/>
      </c>
      <c r="Z14" s="59" t="str">
        <f>IF('1. Amenazas'!Z14="","",+'1. Amenazas'!Z14)</f>
        <v/>
      </c>
      <c r="AA14" s="59" t="str">
        <f>IF('1. Amenazas'!AA14="","",+'1. Amenazas'!AA14)</f>
        <v/>
      </c>
      <c r="AB14" s="59" t="str">
        <f>IF('1. Amenazas'!AB14="","",+'1. Amenazas'!AB14)</f>
        <v/>
      </c>
      <c r="AC14" s="59" t="str">
        <f>IF('1. Amenazas'!AC14="","",+'1. Amenazas'!AC14)</f>
        <v/>
      </c>
      <c r="AD14" s="59" t="str">
        <f>IF('1. Amenazas'!AD14="","",+'1. Amenazas'!AD14)</f>
        <v/>
      </c>
      <c r="AE14" s="59" t="str">
        <f>IF('1. Amenazas'!AE14="","",+'1. Amenazas'!AE14)</f>
        <v/>
      </c>
      <c r="AF14" s="59" t="str">
        <f>IF('1. Amenazas'!AF14="","",+'1. Amenazas'!AF14)</f>
        <v/>
      </c>
      <c r="AG14" s="59" t="str">
        <f>IF('1. Amenazas'!AG14="","",+'1. Amenazas'!AG14)</f>
        <v/>
      </c>
      <c r="AH14" s="59" t="str">
        <f>IF('1. Amenazas'!AH14="","",+'1. Amenazas'!AH14)</f>
        <v/>
      </c>
      <c r="AI14" s="59" t="str">
        <f>IF('1. Amenazas'!AI14="","",+'1. Amenazas'!AI14)</f>
        <v/>
      </c>
      <c r="AJ14" s="59" t="str">
        <f>IF('1. Amenazas'!AJ14="","",+'1. Amenazas'!AJ14)</f>
        <v/>
      </c>
      <c r="AK14" s="59" t="str">
        <f>IF('1. Amenazas'!AK14="","",+'1. Amenazas'!AK14)</f>
        <v/>
      </c>
      <c r="AL14" s="59" t="str">
        <f>IF('1. Amenazas'!AL14="","",+'1. Amenazas'!AL14)</f>
        <v/>
      </c>
      <c r="AM14" s="59" t="str">
        <f>IF('1. Amenazas'!AM14="","",+'1. Amenazas'!AM14)</f>
        <v/>
      </c>
      <c r="AN14" s="59" t="str">
        <f>IF('1. Amenazas'!AN14="","",+'1. Amenazas'!AN14)</f>
        <v/>
      </c>
      <c r="AO14" s="59" t="str">
        <f>IF('1. Amenazas'!AO14="","",+'1. Amenazas'!AO14)</f>
        <v/>
      </c>
      <c r="AP14" s="59" t="str">
        <f>IF('1. Amenazas'!AP14="","",+'1. Amenazas'!AP14)</f>
        <v/>
      </c>
      <c r="AQ14" s="59" t="str">
        <f>IF('1. Amenazas'!AQ14="","",+'1. Amenazas'!AQ14)</f>
        <v/>
      </c>
      <c r="AR14" s="59" t="str">
        <f>IF('1. Amenazas'!AR14="","",+'1. Amenazas'!AR14)</f>
        <v/>
      </c>
      <c r="AS14" s="59" t="str">
        <f>IF('1. Amenazas'!AS14="","",+'1. Amenazas'!AS14)</f>
        <v/>
      </c>
      <c r="AT14" s="59" t="str">
        <f>IF('1. Amenazas'!AT14="","",+'1. Amenazas'!AT14)</f>
        <v/>
      </c>
      <c r="AU14" s="59" t="str">
        <f>IF('1. Amenazas'!AU14="","",+'1. Amenazas'!AU14)</f>
        <v/>
      </c>
      <c r="AV14" s="59" t="str">
        <f>IF('1. Amenazas'!AV14="","",+'1. Amenazas'!AV14)</f>
        <v/>
      </c>
      <c r="AW14" s="59" t="str">
        <f>IF('1. Amenazas'!AW14="","",+'1. Amenazas'!AW14)</f>
        <v/>
      </c>
      <c r="AX14" s="59" t="str">
        <f>IF('1. Amenazas'!AX14="","",+'1. Amenazas'!AX14)</f>
        <v/>
      </c>
      <c r="AY14" s="59" t="str">
        <f>IF('1. Amenazas'!AY14="","",+'1. Amenazas'!AY14)</f>
        <v/>
      </c>
      <c r="AZ14" s="59" t="str">
        <f>IF('1. Amenazas'!AZ14="","",+'1. Amenazas'!AZ14)</f>
        <v/>
      </c>
      <c r="BA14" s="59" t="str">
        <f>IF('1. Amenazas'!BA14="","",+'1. Amenazas'!BA14)</f>
        <v/>
      </c>
      <c r="BB14" s="59" t="str">
        <f>IF('1. Amenazas'!BB14="","",+'1. Amenazas'!BB14)</f>
        <v/>
      </c>
      <c r="BC14" s="42" t="str">
        <f>IF('1. Amenazas'!BC14="","",+'1. Amenazas'!BC14)</f>
        <v/>
      </c>
      <c r="BD14" s="42" t="str">
        <f>IF('1. Amenazas'!BD14="","",+'1. Amenazas'!BD14)</f>
        <v/>
      </c>
      <c r="BE14" s="42" t="str">
        <f>IF('1. Amenazas'!BE14="","",+'1. Amenazas'!BE14)</f>
        <v/>
      </c>
      <c r="BF14" s="42" t="str">
        <f>IF('1. Amenazas'!BF14="","",+'1. Amenazas'!BF14)</f>
        <v/>
      </c>
      <c r="BG14" s="42" t="str">
        <f>IF('1. Amenazas'!BG14="","",+'1. Amenazas'!BG14)</f>
        <v/>
      </c>
      <c r="BH14" s="42" t="str">
        <f>IF('1. Amenazas'!BH14="","",+'1. Amenazas'!BH14)</f>
        <v/>
      </c>
      <c r="BI14" s="42" t="str">
        <f>IF('1. Amenazas'!BI14="","",+'1. Amenazas'!BI14)</f>
        <v/>
      </c>
      <c r="BJ14" s="42" t="str">
        <f>IF('1. Amenazas'!BJ14="","",+'1. Amenazas'!BJ14)</f>
        <v/>
      </c>
      <c r="BK14" s="42" t="str">
        <f>IF('1. Amenazas'!BK14="","",+'1. Amenazas'!BK14)</f>
        <v/>
      </c>
      <c r="BL14" s="42" t="str">
        <f>IF('1. Amenazas'!BL14="","",+'1. Amenazas'!BL14)</f>
        <v/>
      </c>
      <c r="BM14" s="42" t="str">
        <f>IF('1. Amenazas'!BM14="","",+'1. Amenazas'!BM14)</f>
        <v/>
      </c>
      <c r="BN14" s="42" t="str">
        <f>IF('1. Amenazas'!BN14="","",+'1. Amenazas'!BN14)</f>
        <v/>
      </c>
      <c r="BO14" s="42" t="str">
        <f>IF('1. Amenazas'!BO14="","",+'1. Amenazas'!BO14)</f>
        <v/>
      </c>
      <c r="BP14" s="42" t="str">
        <f>IF('1. Amenazas'!BP14="","",+'1. Amenazas'!BP14)</f>
        <v/>
      </c>
      <c r="BQ14" s="42" t="str">
        <f>IF('1. Amenazas'!BQ14="","",+'1. Amenazas'!BQ14)</f>
        <v/>
      </c>
      <c r="BR14" s="42" t="str">
        <f>IF('1. Amenazas'!BR14="","",+'1. Amenazas'!BR14)</f>
        <v/>
      </c>
      <c r="BS14" s="42" t="str">
        <f>IF('1. Amenazas'!BS14="","",+'1. Amenazas'!BS14)</f>
        <v/>
      </c>
      <c r="BT14" s="42" t="str">
        <f>IF('1. Amenazas'!BT14="","",+'1. Amenazas'!BT14)</f>
        <v/>
      </c>
      <c r="BU14" s="42" t="str">
        <f>IF('1. Amenazas'!BU14="","",+'1. Amenazas'!BU14)</f>
        <v/>
      </c>
      <c r="BV14" s="42" t="str">
        <f>IF('1. Amenazas'!BV14="","",+'1. Amenazas'!BV14)</f>
        <v/>
      </c>
      <c r="BW14" s="42" t="str">
        <f>IF('1. Amenazas'!BW14="","",+'1. Amenazas'!BW14)</f>
        <v/>
      </c>
      <c r="BX14" s="42" t="str">
        <f>IF('1. Amenazas'!BX14="","",+'1. Amenazas'!BX14)</f>
        <v/>
      </c>
      <c r="BY14" s="42" t="str">
        <f>IF('1. Amenazas'!BY14="","",+'1. Amenazas'!BY14)</f>
        <v/>
      </c>
      <c r="BZ14" s="42" t="str">
        <f>IF('1. Amenazas'!BZ14="","",+'1. Amenazas'!BZ14)</f>
        <v/>
      </c>
      <c r="CA14" s="42" t="str">
        <f>IF('1. Amenazas'!CA14="","",+'1. Amenazas'!CA14)</f>
        <v/>
      </c>
      <c r="CB14" s="42" t="str">
        <f>IF('1. Amenazas'!CB14="","",+'1. Amenazas'!CB14)</f>
        <v/>
      </c>
      <c r="CC14" s="42" t="str">
        <f>IF('1. Amenazas'!CC14="","",+'1. Amenazas'!CC14)</f>
        <v/>
      </c>
      <c r="CD14" s="42" t="str">
        <f>IF('1. Amenazas'!CD14="","",+'1. Amenazas'!CD14)</f>
        <v/>
      </c>
      <c r="CE14" s="42" t="str">
        <f>IF('1. Amenazas'!CE14="","",+'1. Amenazas'!CE14)</f>
        <v/>
      </c>
      <c r="CF14" s="42" t="str">
        <f>IF('1. Amenazas'!CF14="","",+'1. Amenazas'!CF14)</f>
        <v/>
      </c>
      <c r="CG14" s="42" t="str">
        <f>IF('1. Amenazas'!CG14="","",+'1. Amenazas'!CG14)</f>
        <v/>
      </c>
      <c r="CH14" s="42" t="str">
        <f>IF('1. Amenazas'!CH14="","",+'1. Amenazas'!CH14)</f>
        <v/>
      </c>
      <c r="CI14" s="42" t="str">
        <f>IF('1. Amenazas'!CI14="","",+'1. Amenazas'!CI14)</f>
        <v/>
      </c>
      <c r="CJ14" s="42" t="str">
        <f>IF('1. Amenazas'!CJ14="","",+'1. Amenazas'!CJ14)</f>
        <v/>
      </c>
      <c r="CK14" s="42" t="str">
        <f>IF('1. Amenazas'!CK14="","",+'1. Amenazas'!CK14)</f>
        <v/>
      </c>
      <c r="CL14" s="42" t="str">
        <f>IF('1. Amenazas'!CL14="","",+'1. Amenazas'!CL14)</f>
        <v/>
      </c>
      <c r="CM14" s="42" t="str">
        <f>IF('1. Amenazas'!CM14="","",+'1. Amenazas'!CM14)</f>
        <v/>
      </c>
      <c r="CN14" s="42" t="str">
        <f>IF('1. Amenazas'!CN14="","",+'1. Amenazas'!CN14)</f>
        <v/>
      </c>
      <c r="CO14" s="42" t="str">
        <f>IF('1. Amenazas'!CO14="","",+'1. Amenazas'!CO14)</f>
        <v/>
      </c>
      <c r="CP14" s="42" t="str">
        <f>IF('1. Amenazas'!CP14="","",+'1. Amenazas'!CP14)</f>
        <v/>
      </c>
      <c r="CQ14" s="42" t="str">
        <f>IF('1. Amenazas'!CQ14="","",+'1. Amenazas'!CQ14)</f>
        <v/>
      </c>
      <c r="CR14" s="42" t="str">
        <f>IF('1. Amenazas'!CR14="","",+'1. Amenazas'!CR14)</f>
        <v/>
      </c>
      <c r="CS14" s="42" t="str">
        <f>IF('1. Amenazas'!CS14="","",+'1. Amenazas'!CS14)</f>
        <v/>
      </c>
      <c r="CT14" s="42" t="str">
        <f>IF('1. Amenazas'!CT14="","",+'1. Amenazas'!CT14)</f>
        <v/>
      </c>
      <c r="CU14" s="42" t="str">
        <f>IF('1. Amenazas'!CU14="","",+'1. Amenazas'!CU14)</f>
        <v/>
      </c>
      <c r="CV14" s="42" t="str">
        <f>IF('1. Amenazas'!CV14="","",+'1. Amenazas'!CV14)</f>
        <v/>
      </c>
      <c r="CW14" s="42" t="str">
        <f>IF('1. Amenazas'!CW14="","",+'1. Amenazas'!CW14)</f>
        <v/>
      </c>
      <c r="CX14" s="42" t="str">
        <f>IF('1. Amenazas'!CX14="","",+'1. Amenazas'!CX14)</f>
        <v/>
      </c>
      <c r="CY14" s="42" t="str">
        <f>IF('1. Amenazas'!CY14="","",+'1. Amenazas'!CY14)</f>
        <v/>
      </c>
      <c r="CZ14" s="42" t="str">
        <f>IF('1. Amenazas'!CZ14="","",+'1. Amenazas'!CZ14)</f>
        <v/>
      </c>
      <c r="DA14" s="42" t="str">
        <f>IF('1. Amenazas'!DA14="","",+'1. Amenazas'!DA14)</f>
        <v/>
      </c>
      <c r="DB14" s="42" t="str">
        <f>IF('1. Amenazas'!DB14="","",+'1. Amenazas'!DB14)</f>
        <v/>
      </c>
      <c r="DC14" s="42" t="str">
        <f>IF('1. Amenazas'!DC14="","",+'1. Amenazas'!DC14)</f>
        <v/>
      </c>
      <c r="DD14" s="42" t="str">
        <f>IF('1. Amenazas'!DD14="","",+'1. Amenazas'!DD14)</f>
        <v/>
      </c>
      <c r="DE14" s="42" t="str">
        <f>IF('1. Amenazas'!DE14="","",+'1. Amenazas'!DE14)</f>
        <v/>
      </c>
      <c r="DF14" s="42" t="str">
        <f>IF('1. Amenazas'!DF14="","",+'1. Amenazas'!DF14)</f>
        <v/>
      </c>
      <c r="DG14" s="42" t="str">
        <f>IF('1. Amenazas'!DG14="","",+'1. Amenazas'!DG14)</f>
        <v/>
      </c>
      <c r="DH14" s="42" t="str">
        <f>IF('1. Amenazas'!DH14="","",+'1. Amenazas'!DH14)</f>
        <v/>
      </c>
      <c r="DI14" s="42" t="str">
        <f>IF('1. Amenazas'!DI14="","",+'1. Amenazas'!DI14)</f>
        <v/>
      </c>
      <c r="DJ14" s="42" t="str">
        <f>IF('1. Amenazas'!DJ14="","",+'1. Amenazas'!DJ14)</f>
        <v/>
      </c>
      <c r="DK14" s="42" t="str">
        <f>IF('1. Amenazas'!DK14="","",+'1. Amenazas'!DK14)</f>
        <v/>
      </c>
      <c r="DL14" s="42" t="str">
        <f>IF('1. Amenazas'!DL14="","",+'1. Amenazas'!DL14)</f>
        <v/>
      </c>
      <c r="DM14" s="42" t="str">
        <f>IF('1. Amenazas'!DM14="","",+'1. Amenazas'!DM14)</f>
        <v/>
      </c>
      <c r="DN14" s="42" t="str">
        <f>IF('1. Amenazas'!DN14="","",+'1. Amenazas'!DN14)</f>
        <v/>
      </c>
      <c r="DO14" s="42" t="str">
        <f>IF('1. Amenazas'!DO14="","",+'1. Amenazas'!DO14)</f>
        <v/>
      </c>
      <c r="DP14" s="42" t="str">
        <f>IF('1. Amenazas'!DP14="","",+'1. Amenazas'!DP14)</f>
        <v/>
      </c>
      <c r="DQ14" s="42" t="str">
        <f>IF('1. Amenazas'!DQ14="","",+'1. Amenazas'!DQ14)</f>
        <v/>
      </c>
      <c r="DR14" s="42" t="str">
        <f>IF('1. Amenazas'!DR14="","",+'1. Amenazas'!DR14)</f>
        <v/>
      </c>
      <c r="DS14" s="42" t="str">
        <f>IF('1. Amenazas'!DS14="","",+'1. Amenazas'!DS14)</f>
        <v/>
      </c>
      <c r="DT14" s="42" t="str">
        <f>IF('1. Amenazas'!DT14="","",+'1. Amenazas'!DT14)</f>
        <v/>
      </c>
      <c r="DU14" s="42" t="str">
        <f>IF('1. Amenazas'!DU14="","",+'1. Amenazas'!DU14)</f>
        <v/>
      </c>
      <c r="DV14" s="42" t="str">
        <f>IF('1. Amenazas'!DV14="","",+'1. Amenazas'!DV14)</f>
        <v/>
      </c>
      <c r="DW14" s="42" t="str">
        <f>IF('1. Amenazas'!DW14="","",+'1. Amenazas'!DW14)</f>
        <v/>
      </c>
      <c r="DX14" s="42" t="str">
        <f>IF('1. Amenazas'!DX14="","",+'1. Amenazas'!DX14)</f>
        <v/>
      </c>
      <c r="DY14" s="42" t="str">
        <f>IF('1. Amenazas'!DY14="","",+'1. Amenazas'!DY14)</f>
        <v/>
      </c>
      <c r="DZ14" s="42" t="str">
        <f>IF('1. Amenazas'!DZ14="","",+'1. Amenazas'!DZ14)</f>
        <v/>
      </c>
      <c r="EA14" s="42" t="str">
        <f>IF('1. Amenazas'!EA14="","",+'1. Amenazas'!EA14)</f>
        <v/>
      </c>
      <c r="EB14" s="42" t="str">
        <f>IF('1. Amenazas'!EB14="","",+'1. Amenazas'!EB14)</f>
        <v/>
      </c>
      <c r="EC14" s="42" t="str">
        <f>IF('1. Amenazas'!EC14="","",+'1. Amenazas'!EC14)</f>
        <v/>
      </c>
      <c r="ED14" s="42" t="str">
        <f>IF('1. Amenazas'!ED14="","",+'1. Amenazas'!ED14)</f>
        <v/>
      </c>
      <c r="EE14" s="42" t="str">
        <f>IF('1. Amenazas'!EE14="","",+'1. Amenazas'!EE14)</f>
        <v/>
      </c>
      <c r="EF14" s="42" t="str">
        <f>IF('1. Amenazas'!EF14="","",+'1. Amenazas'!EF14)</f>
        <v/>
      </c>
      <c r="EG14" s="42" t="str">
        <f>IF('1. Amenazas'!EG14="","",+'1. Amenazas'!EG14)</f>
        <v/>
      </c>
      <c r="EH14" s="42" t="str">
        <f>IF('1. Amenazas'!EH14="","",+'1. Amenazas'!EH14)</f>
        <v/>
      </c>
      <c r="EI14" s="42" t="str">
        <f>IF('1. Amenazas'!EI14="","",+'1. Amenazas'!EI14)</f>
        <v/>
      </c>
      <c r="EJ14" s="42" t="str">
        <f>IF('1. Amenazas'!EJ14="","",+'1. Amenazas'!EJ14)</f>
        <v/>
      </c>
      <c r="EK14" s="42" t="str">
        <f>IF('1. Amenazas'!EK14="","",+'1. Amenazas'!EK14)</f>
        <v/>
      </c>
      <c r="EL14" s="42" t="str">
        <f>IF('1. Amenazas'!EL14="","",+'1. Amenazas'!EL14)</f>
        <v/>
      </c>
      <c r="EM14" s="42" t="str">
        <f>IF('1. Amenazas'!EM14="","",+'1. Amenazas'!EM14)</f>
        <v/>
      </c>
      <c r="EN14" s="42" t="str">
        <f>IF('1. Amenazas'!EN14="","",+'1. Amenazas'!EN14)</f>
        <v/>
      </c>
      <c r="EO14" s="42" t="str">
        <f>IF('1. Amenazas'!EO14="","",+'1. Amenazas'!EO14)</f>
        <v/>
      </c>
      <c r="EP14" s="42" t="str">
        <f>IF('1. Amenazas'!EP14="","",+'1. Amenazas'!EP14)</f>
        <v/>
      </c>
      <c r="EQ14" s="42" t="str">
        <f>IF('1. Amenazas'!EQ14="","",+'1. Amenazas'!EQ14)</f>
        <v/>
      </c>
      <c r="ER14" s="42" t="str">
        <f>IF('1. Amenazas'!ER14="","",+'1. Amenazas'!ER14)</f>
        <v/>
      </c>
      <c r="ES14" s="42" t="str">
        <f>IF('1. Amenazas'!ES14="","",+'1. Amenazas'!ES14)</f>
        <v/>
      </c>
      <c r="ET14" s="42" t="str">
        <f>IF('1. Amenazas'!ET14="","",+'1. Amenazas'!ET14)</f>
        <v/>
      </c>
      <c r="EU14" s="42" t="str">
        <f>IF('1. Amenazas'!EU14="","",+'1. Amenazas'!EU14)</f>
        <v/>
      </c>
      <c r="EV14" s="42" t="str">
        <f>IF('1. Amenazas'!EV14="","",+'1. Amenazas'!EV14)</f>
        <v/>
      </c>
      <c r="EW14" s="42" t="str">
        <f>IF('1. Amenazas'!EW14="","",+'1. Amenazas'!EW14)</f>
        <v/>
      </c>
      <c r="EX14" s="42" t="str">
        <f>IF('1. Amenazas'!EX14="","",+'1. Amenazas'!EX14)</f>
        <v/>
      </c>
      <c r="EY14" s="42" t="str">
        <f>IF('1. Amenazas'!EY14="","",+'1. Amenazas'!EY14)</f>
        <v/>
      </c>
      <c r="EZ14" s="42" t="str">
        <f>IF('1. Amenazas'!EZ14="","",+'1. Amenazas'!EZ14)</f>
        <v/>
      </c>
      <c r="FA14" s="42" t="str">
        <f>IF('1. Amenazas'!FA14="","",+'1. Amenazas'!FA14)</f>
        <v/>
      </c>
      <c r="FB14" s="42" t="str">
        <f>IF('1. Amenazas'!FB14="","",+'1. Amenazas'!FB14)</f>
        <v/>
      </c>
      <c r="FC14" s="42" t="str">
        <f>IF('1. Amenazas'!FC14="","",+'1. Amenazas'!FC14)</f>
        <v/>
      </c>
      <c r="FD14" s="42" t="str">
        <f>IF('1. Amenazas'!FD14="","",+'1. Amenazas'!FD14)</f>
        <v/>
      </c>
      <c r="FE14" s="42" t="str">
        <f>IF('1. Amenazas'!FE14="","",+'1. Amenazas'!FE14)</f>
        <v/>
      </c>
      <c r="FF14" s="42" t="str">
        <f>IF('1. Amenazas'!FF14="","",+'1. Amenazas'!FF14)</f>
        <v/>
      </c>
      <c r="FG14" s="42" t="str">
        <f>IF('1. Amenazas'!FG14="","",+'1. Amenazas'!FG14)</f>
        <v/>
      </c>
      <c r="FH14" s="42" t="str">
        <f>IF('1. Amenazas'!FH14="","",+'1. Amenazas'!FH14)</f>
        <v/>
      </c>
      <c r="FI14" s="42" t="str">
        <f>IF('1. Amenazas'!FI14="","",+'1. Amenazas'!FI14)</f>
        <v/>
      </c>
      <c r="FJ14" s="42" t="str">
        <f>IF('1. Amenazas'!FJ14="","",+'1. Amenazas'!FJ14)</f>
        <v/>
      </c>
      <c r="FK14" s="42" t="str">
        <f>IF('1. Amenazas'!FK14="","",+'1. Amenazas'!FK14)</f>
        <v/>
      </c>
      <c r="FL14" s="42" t="str">
        <f>IF('1. Amenazas'!FL14="","",+'1. Amenazas'!FL14)</f>
        <v/>
      </c>
      <c r="FM14" s="42" t="str">
        <f>IF('1. Amenazas'!FM14="","",+'1. Amenazas'!FM14)</f>
        <v/>
      </c>
      <c r="FN14" s="42" t="str">
        <f>IF('1. Amenazas'!FN14="","",+'1. Amenazas'!FN14)</f>
        <v/>
      </c>
      <c r="FO14" s="42" t="str">
        <f>IF('1. Amenazas'!FO14="","",+'1. Amenazas'!FO14)</f>
        <v/>
      </c>
      <c r="FP14" s="42" t="str">
        <f>IF('1. Amenazas'!FP14="","",+'1. Amenazas'!FP14)</f>
        <v/>
      </c>
      <c r="FQ14" s="42" t="str">
        <f>IF('1. Amenazas'!FQ14="","",+'1. Amenazas'!FQ14)</f>
        <v/>
      </c>
      <c r="FR14" s="42" t="str">
        <f>IF('1. Amenazas'!FR14="","",+'1. Amenazas'!FR14)</f>
        <v/>
      </c>
      <c r="FS14" s="42" t="str">
        <f>IF('1. Amenazas'!FS14="","",+'1. Amenazas'!FS14)</f>
        <v/>
      </c>
      <c r="FT14" s="42" t="str">
        <f>IF('1. Amenazas'!FT14="","",+'1. Amenazas'!FT14)</f>
        <v/>
      </c>
      <c r="FU14" s="42" t="str">
        <f>IF('1. Amenazas'!FU14="","",+'1. Amenazas'!FU14)</f>
        <v/>
      </c>
      <c r="FV14" s="42" t="str">
        <f>IF('1. Amenazas'!FV14="","",+'1. Amenazas'!FV14)</f>
        <v/>
      </c>
      <c r="FW14" s="42" t="str">
        <f>IF('1. Amenazas'!FW14="","",+'1. Amenazas'!FW14)</f>
        <v/>
      </c>
      <c r="FX14" s="42" t="str">
        <f>IF('1. Amenazas'!FX14="","",+'1. Amenazas'!FX14)</f>
        <v/>
      </c>
      <c r="FY14" s="42" t="str">
        <f>IF('1. Amenazas'!FY14="","",+'1. Amenazas'!FY14)</f>
        <v/>
      </c>
      <c r="FZ14" s="42" t="str">
        <f>IF('1. Amenazas'!FZ14="","",+'1. Amenazas'!FZ14)</f>
        <v/>
      </c>
      <c r="GA14" s="42" t="str">
        <f>IF('1. Amenazas'!GA14="","",+'1. Amenazas'!GA14)</f>
        <v/>
      </c>
      <c r="GB14" s="42" t="str">
        <f>IF('1. Amenazas'!GB14="","",+'1. Amenazas'!GB14)</f>
        <v/>
      </c>
      <c r="GC14" s="42" t="str">
        <f>IF('1. Amenazas'!GC14="","",+'1. Amenazas'!GC14)</f>
        <v/>
      </c>
      <c r="GD14" s="42" t="str">
        <f>IF('1. Amenazas'!GD14="","",+'1. Amenazas'!GD14)</f>
        <v/>
      </c>
      <c r="GE14" s="42" t="str">
        <f>IF('1. Amenazas'!GE14="","",+'1. Amenazas'!GE14)</f>
        <v/>
      </c>
      <c r="GF14" s="42" t="str">
        <f>IF('1. Amenazas'!GF14="","",+'1. Amenazas'!GF14)</f>
        <v/>
      </c>
      <c r="GG14" s="42" t="str">
        <f>IF('1. Amenazas'!GG14="","",+'1. Amenazas'!GG14)</f>
        <v/>
      </c>
      <c r="GH14" s="42" t="str">
        <f>IF('1. Amenazas'!GH14="","",+'1. Amenazas'!GH14)</f>
        <v/>
      </c>
      <c r="GI14" s="42" t="str">
        <f>IF('1. Amenazas'!GI14="","",+'1. Amenazas'!GI14)</f>
        <v/>
      </c>
      <c r="GJ14" s="42" t="str">
        <f>IF('1. Amenazas'!GJ14="","",+'1. Amenazas'!GJ14)</f>
        <v/>
      </c>
      <c r="GK14" s="42" t="str">
        <f>IF('1. Amenazas'!GK14="","",+'1. Amenazas'!GK14)</f>
        <v/>
      </c>
      <c r="GL14" s="42" t="str">
        <f>IF('1. Amenazas'!GL14="","",+'1. Amenazas'!GL14)</f>
        <v/>
      </c>
      <c r="GM14" s="42" t="str">
        <f>IF('1. Amenazas'!GM14="","",+'1. Amenazas'!GM14)</f>
        <v/>
      </c>
      <c r="GN14" s="42" t="str">
        <f>IF('1. Amenazas'!GN14="","",+'1. Amenazas'!GN14)</f>
        <v/>
      </c>
      <c r="GO14" s="42" t="str">
        <f>IF('1. Amenazas'!GO14="","",+'1. Amenazas'!GO14)</f>
        <v/>
      </c>
      <c r="GP14" s="42" t="str">
        <f>IF('1. Amenazas'!GP14="","",+'1. Amenazas'!GP14)</f>
        <v/>
      </c>
      <c r="GQ14" s="42" t="str">
        <f>IF('1. Amenazas'!GQ14="","",+'1. Amenazas'!GQ14)</f>
        <v/>
      </c>
      <c r="GR14" s="42" t="str">
        <f>IF('1. Amenazas'!GR14="","",+'1. Amenazas'!GR14)</f>
        <v/>
      </c>
      <c r="GS14" s="42" t="str">
        <f>IF('1. Amenazas'!GS14="","",+'1. Amenazas'!GS14)</f>
        <v/>
      </c>
      <c r="GT14" s="64" t="str">
        <f>IF('1. Amenazas'!GT14="","",+'1. Amenazas'!GT14)</f>
        <v/>
      </c>
      <c r="GU14" s="52">
        <f t="shared" si="0"/>
        <v>0</v>
      </c>
      <c r="GV14" s="45" t="e">
        <f>GU14/'CARACT DEL MUN'!$D$11</f>
        <v>#DIV/0!</v>
      </c>
      <c r="GW14" s="212"/>
      <c r="GX14" s="208"/>
      <c r="GZ14" s="82" t="str">
        <f t="shared" si="1"/>
        <v>Otros:</v>
      </c>
      <c r="HA14" s="83">
        <f t="shared" si="3"/>
        <v>0</v>
      </c>
      <c r="HB14" s="86" t="e">
        <f t="shared" si="2"/>
        <v>#DIV/0!</v>
      </c>
    </row>
    <row r="15" spans="1:210" ht="21" thickTop="1" thickBot="1" x14ac:dyDescent="0.45">
      <c r="A15" s="215"/>
      <c r="B15" s="58" t="str">
        <f>+'1. Amenazas'!B15</f>
        <v>Lluvias torrenciales</v>
      </c>
      <c r="C15" s="59" t="str">
        <f>IF('1. Amenazas'!C15="","",+'1. Amenazas'!C15)</f>
        <v/>
      </c>
      <c r="D15" s="59" t="str">
        <f>IF('1. Amenazas'!D15="","",+'1. Amenazas'!D15)</f>
        <v/>
      </c>
      <c r="E15" s="59" t="str">
        <f>IF('1. Amenazas'!E15="","",+'1. Amenazas'!E15)</f>
        <v/>
      </c>
      <c r="F15" s="59" t="str">
        <f>IF('1. Amenazas'!F15="","",+'1. Amenazas'!F15)</f>
        <v/>
      </c>
      <c r="G15" s="59" t="str">
        <f>IF('1. Amenazas'!G15="","",+'1. Amenazas'!G15)</f>
        <v/>
      </c>
      <c r="H15" s="59" t="str">
        <f>IF('1. Amenazas'!H15="","",+'1. Amenazas'!H15)</f>
        <v/>
      </c>
      <c r="I15" s="59" t="str">
        <f>IF('1. Amenazas'!I15="","",+'1. Amenazas'!I15)</f>
        <v/>
      </c>
      <c r="J15" s="59" t="str">
        <f>IF('1. Amenazas'!J15="","",+'1. Amenazas'!J15)</f>
        <v/>
      </c>
      <c r="K15" s="59" t="str">
        <f>IF('1. Amenazas'!K15="","",+'1. Amenazas'!K15)</f>
        <v/>
      </c>
      <c r="L15" s="59" t="str">
        <f>IF('1. Amenazas'!L15="","",+'1. Amenazas'!L15)</f>
        <v/>
      </c>
      <c r="M15" s="59" t="str">
        <f>IF('1. Amenazas'!M15="","",+'1. Amenazas'!M15)</f>
        <v/>
      </c>
      <c r="N15" s="59" t="str">
        <f>IF('1. Amenazas'!N15="","",+'1. Amenazas'!N15)</f>
        <v/>
      </c>
      <c r="O15" s="59" t="str">
        <f>IF('1. Amenazas'!O15="","",+'1. Amenazas'!O15)</f>
        <v/>
      </c>
      <c r="P15" s="59" t="str">
        <f>IF('1. Amenazas'!P15="","",+'1. Amenazas'!P15)</f>
        <v/>
      </c>
      <c r="Q15" s="59" t="str">
        <f>IF('1. Amenazas'!Q15="","",+'1. Amenazas'!Q15)</f>
        <v/>
      </c>
      <c r="R15" s="59" t="str">
        <f>IF('1. Amenazas'!R15="","",+'1. Amenazas'!R15)</f>
        <v/>
      </c>
      <c r="S15" s="59" t="str">
        <f>IF('1. Amenazas'!S15="","",+'1. Amenazas'!S15)</f>
        <v/>
      </c>
      <c r="T15" s="59" t="str">
        <f>IF('1. Amenazas'!T15="","",+'1. Amenazas'!T15)</f>
        <v/>
      </c>
      <c r="U15" s="59" t="str">
        <f>IF('1. Amenazas'!U15="","",+'1. Amenazas'!U15)</f>
        <v/>
      </c>
      <c r="V15" s="59" t="str">
        <f>IF('1. Amenazas'!V15="","",+'1. Amenazas'!V15)</f>
        <v/>
      </c>
      <c r="W15" s="59" t="str">
        <f>IF('1. Amenazas'!W15="","",+'1. Amenazas'!W15)</f>
        <v/>
      </c>
      <c r="X15" s="59" t="str">
        <f>IF('1. Amenazas'!X15="","",+'1. Amenazas'!X15)</f>
        <v/>
      </c>
      <c r="Y15" s="59" t="str">
        <f>IF('1. Amenazas'!Y15="","",+'1. Amenazas'!Y15)</f>
        <v/>
      </c>
      <c r="Z15" s="59" t="str">
        <f>IF('1. Amenazas'!Z15="","",+'1. Amenazas'!Z15)</f>
        <v/>
      </c>
      <c r="AA15" s="59" t="str">
        <f>IF('1. Amenazas'!AA15="","",+'1. Amenazas'!AA15)</f>
        <v/>
      </c>
      <c r="AB15" s="59" t="str">
        <f>IF('1. Amenazas'!AB15="","",+'1. Amenazas'!AB15)</f>
        <v/>
      </c>
      <c r="AC15" s="59" t="str">
        <f>IF('1. Amenazas'!AC15="","",+'1. Amenazas'!AC15)</f>
        <v/>
      </c>
      <c r="AD15" s="59" t="str">
        <f>IF('1. Amenazas'!AD15="","",+'1. Amenazas'!AD15)</f>
        <v/>
      </c>
      <c r="AE15" s="59" t="str">
        <f>IF('1. Amenazas'!AE15="","",+'1. Amenazas'!AE15)</f>
        <v/>
      </c>
      <c r="AF15" s="59" t="str">
        <f>IF('1. Amenazas'!AF15="","",+'1. Amenazas'!AF15)</f>
        <v/>
      </c>
      <c r="AG15" s="59" t="str">
        <f>IF('1. Amenazas'!AG15="","",+'1. Amenazas'!AG15)</f>
        <v/>
      </c>
      <c r="AH15" s="59" t="str">
        <f>IF('1. Amenazas'!AH15="","",+'1. Amenazas'!AH15)</f>
        <v/>
      </c>
      <c r="AI15" s="59" t="str">
        <f>IF('1. Amenazas'!AI15="","",+'1. Amenazas'!AI15)</f>
        <v/>
      </c>
      <c r="AJ15" s="59" t="str">
        <f>IF('1. Amenazas'!AJ15="","",+'1. Amenazas'!AJ15)</f>
        <v/>
      </c>
      <c r="AK15" s="59" t="str">
        <f>IF('1. Amenazas'!AK15="","",+'1. Amenazas'!AK15)</f>
        <v/>
      </c>
      <c r="AL15" s="59" t="str">
        <f>IF('1. Amenazas'!AL15="","",+'1. Amenazas'!AL15)</f>
        <v/>
      </c>
      <c r="AM15" s="59" t="str">
        <f>IF('1. Amenazas'!AM15="","",+'1. Amenazas'!AM15)</f>
        <v/>
      </c>
      <c r="AN15" s="59" t="str">
        <f>IF('1. Amenazas'!AN15="","",+'1. Amenazas'!AN15)</f>
        <v/>
      </c>
      <c r="AO15" s="59" t="str">
        <f>IF('1. Amenazas'!AO15="","",+'1. Amenazas'!AO15)</f>
        <v/>
      </c>
      <c r="AP15" s="59" t="str">
        <f>IF('1. Amenazas'!AP15="","",+'1. Amenazas'!AP15)</f>
        <v/>
      </c>
      <c r="AQ15" s="59" t="str">
        <f>IF('1. Amenazas'!AQ15="","",+'1. Amenazas'!AQ15)</f>
        <v/>
      </c>
      <c r="AR15" s="59" t="str">
        <f>IF('1. Amenazas'!AR15="","",+'1. Amenazas'!AR15)</f>
        <v/>
      </c>
      <c r="AS15" s="59" t="str">
        <f>IF('1. Amenazas'!AS15="","",+'1. Amenazas'!AS15)</f>
        <v/>
      </c>
      <c r="AT15" s="59" t="str">
        <f>IF('1. Amenazas'!AT15="","",+'1. Amenazas'!AT15)</f>
        <v/>
      </c>
      <c r="AU15" s="59" t="str">
        <f>IF('1. Amenazas'!AU15="","",+'1. Amenazas'!AU15)</f>
        <v/>
      </c>
      <c r="AV15" s="59" t="str">
        <f>IF('1. Amenazas'!AV15="","",+'1. Amenazas'!AV15)</f>
        <v/>
      </c>
      <c r="AW15" s="59" t="str">
        <f>IF('1. Amenazas'!AW15="","",+'1. Amenazas'!AW15)</f>
        <v/>
      </c>
      <c r="AX15" s="59" t="str">
        <f>IF('1. Amenazas'!AX15="","",+'1. Amenazas'!AX15)</f>
        <v/>
      </c>
      <c r="AY15" s="59" t="str">
        <f>IF('1. Amenazas'!AY15="","",+'1. Amenazas'!AY15)</f>
        <v/>
      </c>
      <c r="AZ15" s="59" t="str">
        <f>IF('1. Amenazas'!AZ15="","",+'1. Amenazas'!AZ15)</f>
        <v/>
      </c>
      <c r="BA15" s="59" t="str">
        <f>IF('1. Amenazas'!BA15="","",+'1. Amenazas'!BA15)</f>
        <v/>
      </c>
      <c r="BB15" s="59" t="str">
        <f>IF('1. Amenazas'!BB15="","",+'1. Amenazas'!BB15)</f>
        <v/>
      </c>
      <c r="BC15" s="42" t="str">
        <f>IF('1. Amenazas'!BC15="","",+'1. Amenazas'!BC15)</f>
        <v/>
      </c>
      <c r="BD15" s="42" t="str">
        <f>IF('1. Amenazas'!BD15="","",+'1. Amenazas'!BD15)</f>
        <v/>
      </c>
      <c r="BE15" s="42" t="str">
        <f>IF('1. Amenazas'!BE15="","",+'1. Amenazas'!BE15)</f>
        <v/>
      </c>
      <c r="BF15" s="42" t="str">
        <f>IF('1. Amenazas'!BF15="","",+'1. Amenazas'!BF15)</f>
        <v/>
      </c>
      <c r="BG15" s="42" t="str">
        <f>IF('1. Amenazas'!BG15="","",+'1. Amenazas'!BG15)</f>
        <v/>
      </c>
      <c r="BH15" s="42" t="str">
        <f>IF('1. Amenazas'!BH15="","",+'1. Amenazas'!BH15)</f>
        <v/>
      </c>
      <c r="BI15" s="42" t="str">
        <f>IF('1. Amenazas'!BI15="","",+'1. Amenazas'!BI15)</f>
        <v/>
      </c>
      <c r="BJ15" s="42" t="str">
        <f>IF('1. Amenazas'!BJ15="","",+'1. Amenazas'!BJ15)</f>
        <v/>
      </c>
      <c r="BK15" s="42" t="str">
        <f>IF('1. Amenazas'!BK15="","",+'1. Amenazas'!BK15)</f>
        <v/>
      </c>
      <c r="BL15" s="42" t="str">
        <f>IF('1. Amenazas'!BL15="","",+'1. Amenazas'!BL15)</f>
        <v/>
      </c>
      <c r="BM15" s="42" t="str">
        <f>IF('1. Amenazas'!BM15="","",+'1. Amenazas'!BM15)</f>
        <v/>
      </c>
      <c r="BN15" s="42" t="str">
        <f>IF('1. Amenazas'!BN15="","",+'1. Amenazas'!BN15)</f>
        <v/>
      </c>
      <c r="BO15" s="42" t="str">
        <f>IF('1. Amenazas'!BO15="","",+'1. Amenazas'!BO15)</f>
        <v/>
      </c>
      <c r="BP15" s="42" t="str">
        <f>IF('1. Amenazas'!BP15="","",+'1. Amenazas'!BP15)</f>
        <v/>
      </c>
      <c r="BQ15" s="42" t="str">
        <f>IF('1. Amenazas'!BQ15="","",+'1. Amenazas'!BQ15)</f>
        <v/>
      </c>
      <c r="BR15" s="42" t="str">
        <f>IF('1. Amenazas'!BR15="","",+'1. Amenazas'!BR15)</f>
        <v/>
      </c>
      <c r="BS15" s="42" t="str">
        <f>IF('1. Amenazas'!BS15="","",+'1. Amenazas'!BS15)</f>
        <v/>
      </c>
      <c r="BT15" s="42" t="str">
        <f>IF('1. Amenazas'!BT15="","",+'1. Amenazas'!BT15)</f>
        <v/>
      </c>
      <c r="BU15" s="42" t="str">
        <f>IF('1. Amenazas'!BU15="","",+'1. Amenazas'!BU15)</f>
        <v/>
      </c>
      <c r="BV15" s="42" t="str">
        <f>IF('1. Amenazas'!BV15="","",+'1. Amenazas'!BV15)</f>
        <v/>
      </c>
      <c r="BW15" s="42" t="str">
        <f>IF('1. Amenazas'!BW15="","",+'1. Amenazas'!BW15)</f>
        <v/>
      </c>
      <c r="BX15" s="42" t="str">
        <f>IF('1. Amenazas'!BX15="","",+'1. Amenazas'!BX15)</f>
        <v/>
      </c>
      <c r="BY15" s="42" t="str">
        <f>IF('1. Amenazas'!BY15="","",+'1. Amenazas'!BY15)</f>
        <v/>
      </c>
      <c r="BZ15" s="42" t="str">
        <f>IF('1. Amenazas'!BZ15="","",+'1. Amenazas'!BZ15)</f>
        <v/>
      </c>
      <c r="CA15" s="42" t="str">
        <f>IF('1. Amenazas'!CA15="","",+'1. Amenazas'!CA15)</f>
        <v/>
      </c>
      <c r="CB15" s="42" t="str">
        <f>IF('1. Amenazas'!CB15="","",+'1. Amenazas'!CB15)</f>
        <v/>
      </c>
      <c r="CC15" s="42" t="str">
        <f>IF('1. Amenazas'!CC15="","",+'1. Amenazas'!CC15)</f>
        <v/>
      </c>
      <c r="CD15" s="42" t="str">
        <f>IF('1. Amenazas'!CD15="","",+'1. Amenazas'!CD15)</f>
        <v/>
      </c>
      <c r="CE15" s="42" t="str">
        <f>IF('1. Amenazas'!CE15="","",+'1. Amenazas'!CE15)</f>
        <v/>
      </c>
      <c r="CF15" s="42" t="str">
        <f>IF('1. Amenazas'!CF15="","",+'1. Amenazas'!CF15)</f>
        <v/>
      </c>
      <c r="CG15" s="42" t="str">
        <f>IF('1. Amenazas'!CG15="","",+'1. Amenazas'!CG15)</f>
        <v/>
      </c>
      <c r="CH15" s="42" t="str">
        <f>IF('1. Amenazas'!CH15="","",+'1. Amenazas'!CH15)</f>
        <v/>
      </c>
      <c r="CI15" s="42" t="str">
        <f>IF('1. Amenazas'!CI15="","",+'1. Amenazas'!CI15)</f>
        <v/>
      </c>
      <c r="CJ15" s="42" t="str">
        <f>IF('1. Amenazas'!CJ15="","",+'1. Amenazas'!CJ15)</f>
        <v/>
      </c>
      <c r="CK15" s="42" t="str">
        <f>IF('1. Amenazas'!CK15="","",+'1. Amenazas'!CK15)</f>
        <v/>
      </c>
      <c r="CL15" s="42" t="str">
        <f>IF('1. Amenazas'!CL15="","",+'1. Amenazas'!CL15)</f>
        <v/>
      </c>
      <c r="CM15" s="42" t="str">
        <f>IF('1. Amenazas'!CM15="","",+'1. Amenazas'!CM15)</f>
        <v/>
      </c>
      <c r="CN15" s="42" t="str">
        <f>IF('1. Amenazas'!CN15="","",+'1. Amenazas'!CN15)</f>
        <v/>
      </c>
      <c r="CO15" s="42" t="str">
        <f>IF('1. Amenazas'!CO15="","",+'1. Amenazas'!CO15)</f>
        <v/>
      </c>
      <c r="CP15" s="42" t="str">
        <f>IF('1. Amenazas'!CP15="","",+'1. Amenazas'!CP15)</f>
        <v/>
      </c>
      <c r="CQ15" s="42" t="str">
        <f>IF('1. Amenazas'!CQ15="","",+'1. Amenazas'!CQ15)</f>
        <v/>
      </c>
      <c r="CR15" s="42" t="str">
        <f>IF('1. Amenazas'!CR15="","",+'1. Amenazas'!CR15)</f>
        <v/>
      </c>
      <c r="CS15" s="42" t="str">
        <f>IF('1. Amenazas'!CS15="","",+'1. Amenazas'!CS15)</f>
        <v/>
      </c>
      <c r="CT15" s="42" t="str">
        <f>IF('1. Amenazas'!CT15="","",+'1. Amenazas'!CT15)</f>
        <v/>
      </c>
      <c r="CU15" s="42" t="str">
        <f>IF('1. Amenazas'!CU15="","",+'1. Amenazas'!CU15)</f>
        <v/>
      </c>
      <c r="CV15" s="42" t="str">
        <f>IF('1. Amenazas'!CV15="","",+'1. Amenazas'!CV15)</f>
        <v/>
      </c>
      <c r="CW15" s="42" t="str">
        <f>IF('1. Amenazas'!CW15="","",+'1. Amenazas'!CW15)</f>
        <v/>
      </c>
      <c r="CX15" s="42" t="str">
        <f>IF('1. Amenazas'!CX15="","",+'1. Amenazas'!CX15)</f>
        <v/>
      </c>
      <c r="CY15" s="42" t="str">
        <f>IF('1. Amenazas'!CY15="","",+'1. Amenazas'!CY15)</f>
        <v/>
      </c>
      <c r="CZ15" s="42" t="str">
        <f>IF('1. Amenazas'!CZ15="","",+'1. Amenazas'!CZ15)</f>
        <v/>
      </c>
      <c r="DA15" s="42" t="str">
        <f>IF('1. Amenazas'!DA15="","",+'1. Amenazas'!DA15)</f>
        <v/>
      </c>
      <c r="DB15" s="42" t="str">
        <f>IF('1. Amenazas'!DB15="","",+'1. Amenazas'!DB15)</f>
        <v/>
      </c>
      <c r="DC15" s="42" t="str">
        <f>IF('1. Amenazas'!DC15="","",+'1. Amenazas'!DC15)</f>
        <v/>
      </c>
      <c r="DD15" s="42" t="str">
        <f>IF('1. Amenazas'!DD15="","",+'1. Amenazas'!DD15)</f>
        <v/>
      </c>
      <c r="DE15" s="42" t="str">
        <f>IF('1. Amenazas'!DE15="","",+'1. Amenazas'!DE15)</f>
        <v/>
      </c>
      <c r="DF15" s="42" t="str">
        <f>IF('1. Amenazas'!DF15="","",+'1. Amenazas'!DF15)</f>
        <v/>
      </c>
      <c r="DG15" s="42" t="str">
        <f>IF('1. Amenazas'!DG15="","",+'1. Amenazas'!DG15)</f>
        <v/>
      </c>
      <c r="DH15" s="42" t="str">
        <f>IF('1. Amenazas'!DH15="","",+'1. Amenazas'!DH15)</f>
        <v/>
      </c>
      <c r="DI15" s="42" t="str">
        <f>IF('1. Amenazas'!DI15="","",+'1. Amenazas'!DI15)</f>
        <v/>
      </c>
      <c r="DJ15" s="42" t="str">
        <f>IF('1. Amenazas'!DJ15="","",+'1. Amenazas'!DJ15)</f>
        <v/>
      </c>
      <c r="DK15" s="42" t="str">
        <f>IF('1. Amenazas'!DK15="","",+'1. Amenazas'!DK15)</f>
        <v/>
      </c>
      <c r="DL15" s="42" t="str">
        <f>IF('1. Amenazas'!DL15="","",+'1. Amenazas'!DL15)</f>
        <v/>
      </c>
      <c r="DM15" s="42" t="str">
        <f>IF('1. Amenazas'!DM15="","",+'1. Amenazas'!DM15)</f>
        <v/>
      </c>
      <c r="DN15" s="42" t="str">
        <f>IF('1. Amenazas'!DN15="","",+'1. Amenazas'!DN15)</f>
        <v/>
      </c>
      <c r="DO15" s="42" t="str">
        <f>IF('1. Amenazas'!DO15="","",+'1. Amenazas'!DO15)</f>
        <v/>
      </c>
      <c r="DP15" s="42" t="str">
        <f>IF('1. Amenazas'!DP15="","",+'1. Amenazas'!DP15)</f>
        <v/>
      </c>
      <c r="DQ15" s="42" t="str">
        <f>IF('1. Amenazas'!DQ15="","",+'1. Amenazas'!DQ15)</f>
        <v/>
      </c>
      <c r="DR15" s="42" t="str">
        <f>IF('1. Amenazas'!DR15="","",+'1. Amenazas'!DR15)</f>
        <v/>
      </c>
      <c r="DS15" s="42" t="str">
        <f>IF('1. Amenazas'!DS15="","",+'1. Amenazas'!DS15)</f>
        <v/>
      </c>
      <c r="DT15" s="42" t="str">
        <f>IF('1. Amenazas'!DT15="","",+'1. Amenazas'!DT15)</f>
        <v/>
      </c>
      <c r="DU15" s="42" t="str">
        <f>IF('1. Amenazas'!DU15="","",+'1. Amenazas'!DU15)</f>
        <v/>
      </c>
      <c r="DV15" s="42" t="str">
        <f>IF('1. Amenazas'!DV15="","",+'1. Amenazas'!DV15)</f>
        <v/>
      </c>
      <c r="DW15" s="42" t="str">
        <f>IF('1. Amenazas'!DW15="","",+'1. Amenazas'!DW15)</f>
        <v/>
      </c>
      <c r="DX15" s="42" t="str">
        <f>IF('1. Amenazas'!DX15="","",+'1. Amenazas'!DX15)</f>
        <v/>
      </c>
      <c r="DY15" s="42" t="str">
        <f>IF('1. Amenazas'!DY15="","",+'1. Amenazas'!DY15)</f>
        <v/>
      </c>
      <c r="DZ15" s="42" t="str">
        <f>IF('1. Amenazas'!DZ15="","",+'1. Amenazas'!DZ15)</f>
        <v/>
      </c>
      <c r="EA15" s="42" t="str">
        <f>IF('1. Amenazas'!EA15="","",+'1. Amenazas'!EA15)</f>
        <v/>
      </c>
      <c r="EB15" s="42" t="str">
        <f>IF('1. Amenazas'!EB15="","",+'1. Amenazas'!EB15)</f>
        <v/>
      </c>
      <c r="EC15" s="42" t="str">
        <f>IF('1. Amenazas'!EC15="","",+'1. Amenazas'!EC15)</f>
        <v/>
      </c>
      <c r="ED15" s="42" t="str">
        <f>IF('1. Amenazas'!ED15="","",+'1. Amenazas'!ED15)</f>
        <v/>
      </c>
      <c r="EE15" s="42" t="str">
        <f>IF('1. Amenazas'!EE15="","",+'1. Amenazas'!EE15)</f>
        <v/>
      </c>
      <c r="EF15" s="42" t="str">
        <f>IF('1. Amenazas'!EF15="","",+'1. Amenazas'!EF15)</f>
        <v/>
      </c>
      <c r="EG15" s="42" t="str">
        <f>IF('1. Amenazas'!EG15="","",+'1. Amenazas'!EG15)</f>
        <v/>
      </c>
      <c r="EH15" s="42" t="str">
        <f>IF('1. Amenazas'!EH15="","",+'1. Amenazas'!EH15)</f>
        <v/>
      </c>
      <c r="EI15" s="42" t="str">
        <f>IF('1. Amenazas'!EI15="","",+'1. Amenazas'!EI15)</f>
        <v/>
      </c>
      <c r="EJ15" s="42" t="str">
        <f>IF('1. Amenazas'!EJ15="","",+'1. Amenazas'!EJ15)</f>
        <v/>
      </c>
      <c r="EK15" s="42" t="str">
        <f>IF('1. Amenazas'!EK15="","",+'1. Amenazas'!EK15)</f>
        <v/>
      </c>
      <c r="EL15" s="42" t="str">
        <f>IF('1. Amenazas'!EL15="","",+'1. Amenazas'!EL15)</f>
        <v/>
      </c>
      <c r="EM15" s="42" t="str">
        <f>IF('1. Amenazas'!EM15="","",+'1. Amenazas'!EM15)</f>
        <v/>
      </c>
      <c r="EN15" s="42" t="str">
        <f>IF('1. Amenazas'!EN15="","",+'1. Amenazas'!EN15)</f>
        <v/>
      </c>
      <c r="EO15" s="42" t="str">
        <f>IF('1. Amenazas'!EO15="","",+'1. Amenazas'!EO15)</f>
        <v/>
      </c>
      <c r="EP15" s="42" t="str">
        <f>IF('1. Amenazas'!EP15="","",+'1. Amenazas'!EP15)</f>
        <v/>
      </c>
      <c r="EQ15" s="42" t="str">
        <f>IF('1. Amenazas'!EQ15="","",+'1. Amenazas'!EQ15)</f>
        <v/>
      </c>
      <c r="ER15" s="42" t="str">
        <f>IF('1. Amenazas'!ER15="","",+'1. Amenazas'!ER15)</f>
        <v/>
      </c>
      <c r="ES15" s="42" t="str">
        <f>IF('1. Amenazas'!ES15="","",+'1. Amenazas'!ES15)</f>
        <v/>
      </c>
      <c r="ET15" s="42" t="str">
        <f>IF('1. Amenazas'!ET15="","",+'1. Amenazas'!ET15)</f>
        <v/>
      </c>
      <c r="EU15" s="42" t="str">
        <f>IF('1. Amenazas'!EU15="","",+'1. Amenazas'!EU15)</f>
        <v/>
      </c>
      <c r="EV15" s="42" t="str">
        <f>IF('1. Amenazas'!EV15="","",+'1. Amenazas'!EV15)</f>
        <v/>
      </c>
      <c r="EW15" s="42" t="str">
        <f>IF('1. Amenazas'!EW15="","",+'1. Amenazas'!EW15)</f>
        <v/>
      </c>
      <c r="EX15" s="42" t="str">
        <f>IF('1. Amenazas'!EX15="","",+'1. Amenazas'!EX15)</f>
        <v/>
      </c>
      <c r="EY15" s="42" t="str">
        <f>IF('1. Amenazas'!EY15="","",+'1. Amenazas'!EY15)</f>
        <v/>
      </c>
      <c r="EZ15" s="42" t="str">
        <f>IF('1. Amenazas'!EZ15="","",+'1. Amenazas'!EZ15)</f>
        <v/>
      </c>
      <c r="FA15" s="42" t="str">
        <f>IF('1. Amenazas'!FA15="","",+'1. Amenazas'!FA15)</f>
        <v/>
      </c>
      <c r="FB15" s="42" t="str">
        <f>IF('1. Amenazas'!FB15="","",+'1. Amenazas'!FB15)</f>
        <v/>
      </c>
      <c r="FC15" s="42" t="str">
        <f>IF('1. Amenazas'!FC15="","",+'1. Amenazas'!FC15)</f>
        <v/>
      </c>
      <c r="FD15" s="42" t="str">
        <f>IF('1. Amenazas'!FD15="","",+'1. Amenazas'!FD15)</f>
        <v/>
      </c>
      <c r="FE15" s="42" t="str">
        <f>IF('1. Amenazas'!FE15="","",+'1. Amenazas'!FE15)</f>
        <v/>
      </c>
      <c r="FF15" s="42" t="str">
        <f>IF('1. Amenazas'!FF15="","",+'1. Amenazas'!FF15)</f>
        <v/>
      </c>
      <c r="FG15" s="42" t="str">
        <f>IF('1. Amenazas'!FG15="","",+'1. Amenazas'!FG15)</f>
        <v/>
      </c>
      <c r="FH15" s="42" t="str">
        <f>IF('1. Amenazas'!FH15="","",+'1. Amenazas'!FH15)</f>
        <v/>
      </c>
      <c r="FI15" s="42" t="str">
        <f>IF('1. Amenazas'!FI15="","",+'1. Amenazas'!FI15)</f>
        <v/>
      </c>
      <c r="FJ15" s="42" t="str">
        <f>IF('1. Amenazas'!FJ15="","",+'1. Amenazas'!FJ15)</f>
        <v/>
      </c>
      <c r="FK15" s="42" t="str">
        <f>IF('1. Amenazas'!FK15="","",+'1. Amenazas'!FK15)</f>
        <v/>
      </c>
      <c r="FL15" s="42" t="str">
        <f>IF('1. Amenazas'!FL15="","",+'1. Amenazas'!FL15)</f>
        <v/>
      </c>
      <c r="FM15" s="42" t="str">
        <f>IF('1. Amenazas'!FM15="","",+'1. Amenazas'!FM15)</f>
        <v/>
      </c>
      <c r="FN15" s="42" t="str">
        <f>IF('1. Amenazas'!FN15="","",+'1. Amenazas'!FN15)</f>
        <v/>
      </c>
      <c r="FO15" s="42" t="str">
        <f>IF('1. Amenazas'!FO15="","",+'1. Amenazas'!FO15)</f>
        <v/>
      </c>
      <c r="FP15" s="42" t="str">
        <f>IF('1. Amenazas'!FP15="","",+'1. Amenazas'!FP15)</f>
        <v/>
      </c>
      <c r="FQ15" s="42" t="str">
        <f>IF('1. Amenazas'!FQ15="","",+'1. Amenazas'!FQ15)</f>
        <v/>
      </c>
      <c r="FR15" s="42" t="str">
        <f>IF('1. Amenazas'!FR15="","",+'1. Amenazas'!FR15)</f>
        <v/>
      </c>
      <c r="FS15" s="42" t="str">
        <f>IF('1. Amenazas'!FS15="","",+'1. Amenazas'!FS15)</f>
        <v/>
      </c>
      <c r="FT15" s="42" t="str">
        <f>IF('1. Amenazas'!FT15="","",+'1. Amenazas'!FT15)</f>
        <v/>
      </c>
      <c r="FU15" s="42" t="str">
        <f>IF('1. Amenazas'!FU15="","",+'1. Amenazas'!FU15)</f>
        <v/>
      </c>
      <c r="FV15" s="42" t="str">
        <f>IF('1. Amenazas'!FV15="","",+'1. Amenazas'!FV15)</f>
        <v/>
      </c>
      <c r="FW15" s="42" t="str">
        <f>IF('1. Amenazas'!FW15="","",+'1. Amenazas'!FW15)</f>
        <v/>
      </c>
      <c r="FX15" s="42" t="str">
        <f>IF('1. Amenazas'!FX15="","",+'1. Amenazas'!FX15)</f>
        <v/>
      </c>
      <c r="FY15" s="42" t="str">
        <f>IF('1. Amenazas'!FY15="","",+'1. Amenazas'!FY15)</f>
        <v/>
      </c>
      <c r="FZ15" s="42" t="str">
        <f>IF('1. Amenazas'!FZ15="","",+'1. Amenazas'!FZ15)</f>
        <v/>
      </c>
      <c r="GA15" s="42" t="str">
        <f>IF('1. Amenazas'!GA15="","",+'1. Amenazas'!GA15)</f>
        <v/>
      </c>
      <c r="GB15" s="42" t="str">
        <f>IF('1. Amenazas'!GB15="","",+'1. Amenazas'!GB15)</f>
        <v/>
      </c>
      <c r="GC15" s="42" t="str">
        <f>IF('1. Amenazas'!GC15="","",+'1. Amenazas'!GC15)</f>
        <v/>
      </c>
      <c r="GD15" s="42" t="str">
        <f>IF('1. Amenazas'!GD15="","",+'1. Amenazas'!GD15)</f>
        <v/>
      </c>
      <c r="GE15" s="42" t="str">
        <f>IF('1. Amenazas'!GE15="","",+'1. Amenazas'!GE15)</f>
        <v/>
      </c>
      <c r="GF15" s="42" t="str">
        <f>IF('1. Amenazas'!GF15="","",+'1. Amenazas'!GF15)</f>
        <v/>
      </c>
      <c r="GG15" s="42" t="str">
        <f>IF('1. Amenazas'!GG15="","",+'1. Amenazas'!GG15)</f>
        <v/>
      </c>
      <c r="GH15" s="42" t="str">
        <f>IF('1. Amenazas'!GH15="","",+'1. Amenazas'!GH15)</f>
        <v/>
      </c>
      <c r="GI15" s="42" t="str">
        <f>IF('1. Amenazas'!GI15="","",+'1. Amenazas'!GI15)</f>
        <v/>
      </c>
      <c r="GJ15" s="42" t="str">
        <f>IF('1. Amenazas'!GJ15="","",+'1. Amenazas'!GJ15)</f>
        <v/>
      </c>
      <c r="GK15" s="42" t="str">
        <f>IF('1. Amenazas'!GK15="","",+'1. Amenazas'!GK15)</f>
        <v/>
      </c>
      <c r="GL15" s="42" t="str">
        <f>IF('1. Amenazas'!GL15="","",+'1. Amenazas'!GL15)</f>
        <v/>
      </c>
      <c r="GM15" s="42" t="str">
        <f>IF('1. Amenazas'!GM15="","",+'1. Amenazas'!GM15)</f>
        <v/>
      </c>
      <c r="GN15" s="42" t="str">
        <f>IF('1. Amenazas'!GN15="","",+'1. Amenazas'!GN15)</f>
        <v/>
      </c>
      <c r="GO15" s="42" t="str">
        <f>IF('1. Amenazas'!GO15="","",+'1. Amenazas'!GO15)</f>
        <v/>
      </c>
      <c r="GP15" s="42" t="str">
        <f>IF('1. Amenazas'!GP15="","",+'1. Amenazas'!GP15)</f>
        <v/>
      </c>
      <c r="GQ15" s="42" t="str">
        <f>IF('1. Amenazas'!GQ15="","",+'1. Amenazas'!GQ15)</f>
        <v/>
      </c>
      <c r="GR15" s="42" t="str">
        <f>IF('1. Amenazas'!GR15="","",+'1. Amenazas'!GR15)</f>
        <v/>
      </c>
      <c r="GS15" s="42" t="str">
        <f>IF('1. Amenazas'!GS15="","",+'1. Amenazas'!GS15)</f>
        <v/>
      </c>
      <c r="GT15" s="64" t="str">
        <f>IF('1. Amenazas'!GT15="","",+'1. Amenazas'!GT15)</f>
        <v/>
      </c>
      <c r="GU15" s="52">
        <f t="shared" si="0"/>
        <v>0</v>
      </c>
      <c r="GV15" s="45" t="e">
        <f>GU15/'CARACT DEL MUN'!$D$11</f>
        <v>#DIV/0!</v>
      </c>
      <c r="GW15" s="212"/>
      <c r="GX15" s="208"/>
      <c r="GZ15" s="85" t="s">
        <v>57</v>
      </c>
      <c r="HA15" s="85">
        <f>SUM(HA6:HA14)</f>
        <v>0</v>
      </c>
      <c r="HB15" s="85" t="e">
        <f>SUM(HB6:HB14)</f>
        <v>#DIV/0!</v>
      </c>
    </row>
    <row r="16" spans="1:210" ht="21" thickTop="1" thickBot="1" x14ac:dyDescent="0.45">
      <c r="A16" s="215"/>
      <c r="B16" s="58" t="str">
        <f>+'1. Amenazas'!B16</f>
        <v>Sequías</v>
      </c>
      <c r="C16" s="59" t="str">
        <f>IF('1. Amenazas'!C16="","",+'1. Amenazas'!C16)</f>
        <v/>
      </c>
      <c r="D16" s="59" t="str">
        <f>IF('1. Amenazas'!D16="","",+'1. Amenazas'!D16)</f>
        <v/>
      </c>
      <c r="E16" s="59" t="str">
        <f>IF('1. Amenazas'!E16="","",+'1. Amenazas'!E16)</f>
        <v/>
      </c>
      <c r="F16" s="59" t="str">
        <f>IF('1. Amenazas'!F16="","",+'1. Amenazas'!F16)</f>
        <v/>
      </c>
      <c r="G16" s="59" t="str">
        <f>IF('1. Amenazas'!G16="","",+'1. Amenazas'!G16)</f>
        <v/>
      </c>
      <c r="H16" s="59" t="str">
        <f>IF('1. Amenazas'!H16="","",+'1. Amenazas'!H16)</f>
        <v/>
      </c>
      <c r="I16" s="59" t="str">
        <f>IF('1. Amenazas'!I16="","",+'1. Amenazas'!I16)</f>
        <v/>
      </c>
      <c r="J16" s="59" t="str">
        <f>IF('1. Amenazas'!J16="","",+'1. Amenazas'!J16)</f>
        <v/>
      </c>
      <c r="K16" s="59" t="str">
        <f>IF('1. Amenazas'!K16="","",+'1. Amenazas'!K16)</f>
        <v/>
      </c>
      <c r="L16" s="59" t="str">
        <f>IF('1. Amenazas'!L16="","",+'1. Amenazas'!L16)</f>
        <v/>
      </c>
      <c r="M16" s="59" t="str">
        <f>IF('1. Amenazas'!M16="","",+'1. Amenazas'!M16)</f>
        <v/>
      </c>
      <c r="N16" s="59" t="str">
        <f>IF('1. Amenazas'!N16="","",+'1. Amenazas'!N16)</f>
        <v/>
      </c>
      <c r="O16" s="59" t="str">
        <f>IF('1. Amenazas'!O16="","",+'1. Amenazas'!O16)</f>
        <v/>
      </c>
      <c r="P16" s="59" t="str">
        <f>IF('1. Amenazas'!P16="","",+'1. Amenazas'!P16)</f>
        <v/>
      </c>
      <c r="Q16" s="59" t="str">
        <f>IF('1. Amenazas'!Q16="","",+'1. Amenazas'!Q16)</f>
        <v/>
      </c>
      <c r="R16" s="59" t="str">
        <f>IF('1. Amenazas'!R16="","",+'1. Amenazas'!R16)</f>
        <v/>
      </c>
      <c r="S16" s="59" t="str">
        <f>IF('1. Amenazas'!S16="","",+'1. Amenazas'!S16)</f>
        <v/>
      </c>
      <c r="T16" s="59" t="str">
        <f>IF('1. Amenazas'!T16="","",+'1. Amenazas'!T16)</f>
        <v/>
      </c>
      <c r="U16" s="59" t="str">
        <f>IF('1. Amenazas'!U16="","",+'1. Amenazas'!U16)</f>
        <v/>
      </c>
      <c r="V16" s="59" t="str">
        <f>IF('1. Amenazas'!V16="","",+'1. Amenazas'!V16)</f>
        <v/>
      </c>
      <c r="W16" s="59" t="str">
        <f>IF('1. Amenazas'!W16="","",+'1. Amenazas'!W16)</f>
        <v/>
      </c>
      <c r="X16" s="59" t="str">
        <f>IF('1. Amenazas'!X16="","",+'1. Amenazas'!X16)</f>
        <v/>
      </c>
      <c r="Y16" s="59" t="str">
        <f>IF('1. Amenazas'!Y16="","",+'1. Amenazas'!Y16)</f>
        <v/>
      </c>
      <c r="Z16" s="59" t="str">
        <f>IF('1. Amenazas'!Z16="","",+'1. Amenazas'!Z16)</f>
        <v/>
      </c>
      <c r="AA16" s="59" t="str">
        <f>IF('1. Amenazas'!AA16="","",+'1. Amenazas'!AA16)</f>
        <v/>
      </c>
      <c r="AB16" s="59" t="str">
        <f>IF('1. Amenazas'!AB16="","",+'1. Amenazas'!AB16)</f>
        <v/>
      </c>
      <c r="AC16" s="59" t="str">
        <f>IF('1. Amenazas'!AC16="","",+'1. Amenazas'!AC16)</f>
        <v/>
      </c>
      <c r="AD16" s="59" t="str">
        <f>IF('1. Amenazas'!AD16="","",+'1. Amenazas'!AD16)</f>
        <v/>
      </c>
      <c r="AE16" s="59" t="str">
        <f>IF('1. Amenazas'!AE16="","",+'1. Amenazas'!AE16)</f>
        <v/>
      </c>
      <c r="AF16" s="59" t="str">
        <f>IF('1. Amenazas'!AF16="","",+'1. Amenazas'!AF16)</f>
        <v/>
      </c>
      <c r="AG16" s="59" t="str">
        <f>IF('1. Amenazas'!AG16="","",+'1. Amenazas'!AG16)</f>
        <v/>
      </c>
      <c r="AH16" s="59" t="str">
        <f>IF('1. Amenazas'!AH16="","",+'1. Amenazas'!AH16)</f>
        <v/>
      </c>
      <c r="AI16" s="59" t="str">
        <f>IF('1. Amenazas'!AI16="","",+'1. Amenazas'!AI16)</f>
        <v/>
      </c>
      <c r="AJ16" s="59" t="str">
        <f>IF('1. Amenazas'!AJ16="","",+'1. Amenazas'!AJ16)</f>
        <v/>
      </c>
      <c r="AK16" s="59" t="str">
        <f>IF('1. Amenazas'!AK16="","",+'1. Amenazas'!AK16)</f>
        <v/>
      </c>
      <c r="AL16" s="59" t="str">
        <f>IF('1. Amenazas'!AL16="","",+'1. Amenazas'!AL16)</f>
        <v/>
      </c>
      <c r="AM16" s="59" t="str">
        <f>IF('1. Amenazas'!AM16="","",+'1. Amenazas'!AM16)</f>
        <v/>
      </c>
      <c r="AN16" s="59" t="str">
        <f>IF('1. Amenazas'!AN16="","",+'1. Amenazas'!AN16)</f>
        <v/>
      </c>
      <c r="AO16" s="59" t="str">
        <f>IF('1. Amenazas'!AO16="","",+'1. Amenazas'!AO16)</f>
        <v/>
      </c>
      <c r="AP16" s="59" t="str">
        <f>IF('1. Amenazas'!AP16="","",+'1. Amenazas'!AP16)</f>
        <v/>
      </c>
      <c r="AQ16" s="59" t="str">
        <f>IF('1. Amenazas'!AQ16="","",+'1. Amenazas'!AQ16)</f>
        <v/>
      </c>
      <c r="AR16" s="59" t="str">
        <f>IF('1. Amenazas'!AR16="","",+'1. Amenazas'!AR16)</f>
        <v/>
      </c>
      <c r="AS16" s="59" t="str">
        <f>IF('1. Amenazas'!AS16="","",+'1. Amenazas'!AS16)</f>
        <v/>
      </c>
      <c r="AT16" s="59" t="str">
        <f>IF('1. Amenazas'!AT16="","",+'1. Amenazas'!AT16)</f>
        <v/>
      </c>
      <c r="AU16" s="59" t="str">
        <f>IF('1. Amenazas'!AU16="","",+'1. Amenazas'!AU16)</f>
        <v/>
      </c>
      <c r="AV16" s="59" t="str">
        <f>IF('1. Amenazas'!AV16="","",+'1. Amenazas'!AV16)</f>
        <v/>
      </c>
      <c r="AW16" s="59" t="str">
        <f>IF('1. Amenazas'!AW16="","",+'1. Amenazas'!AW16)</f>
        <v/>
      </c>
      <c r="AX16" s="59" t="str">
        <f>IF('1. Amenazas'!AX16="","",+'1. Amenazas'!AX16)</f>
        <v/>
      </c>
      <c r="AY16" s="59" t="str">
        <f>IF('1. Amenazas'!AY16="","",+'1. Amenazas'!AY16)</f>
        <v/>
      </c>
      <c r="AZ16" s="59" t="str">
        <f>IF('1. Amenazas'!AZ16="","",+'1. Amenazas'!AZ16)</f>
        <v/>
      </c>
      <c r="BA16" s="59" t="str">
        <f>IF('1. Amenazas'!BA16="","",+'1. Amenazas'!BA16)</f>
        <v/>
      </c>
      <c r="BB16" s="59" t="str">
        <f>IF('1. Amenazas'!BB16="","",+'1. Amenazas'!BB16)</f>
        <v/>
      </c>
      <c r="BC16" s="42" t="str">
        <f>IF('1. Amenazas'!BC16="","",+'1. Amenazas'!BC16)</f>
        <v/>
      </c>
      <c r="BD16" s="42" t="str">
        <f>IF('1. Amenazas'!BD16="","",+'1. Amenazas'!BD16)</f>
        <v/>
      </c>
      <c r="BE16" s="42" t="str">
        <f>IF('1. Amenazas'!BE16="","",+'1. Amenazas'!BE16)</f>
        <v/>
      </c>
      <c r="BF16" s="42" t="str">
        <f>IF('1. Amenazas'!BF16="","",+'1. Amenazas'!BF16)</f>
        <v/>
      </c>
      <c r="BG16" s="42" t="str">
        <f>IF('1. Amenazas'!BG16="","",+'1. Amenazas'!BG16)</f>
        <v/>
      </c>
      <c r="BH16" s="42" t="str">
        <f>IF('1. Amenazas'!BH16="","",+'1. Amenazas'!BH16)</f>
        <v/>
      </c>
      <c r="BI16" s="42" t="str">
        <f>IF('1. Amenazas'!BI16="","",+'1. Amenazas'!BI16)</f>
        <v/>
      </c>
      <c r="BJ16" s="42" t="str">
        <f>IF('1. Amenazas'!BJ16="","",+'1. Amenazas'!BJ16)</f>
        <v/>
      </c>
      <c r="BK16" s="42" t="str">
        <f>IF('1. Amenazas'!BK16="","",+'1. Amenazas'!BK16)</f>
        <v/>
      </c>
      <c r="BL16" s="42" t="str">
        <f>IF('1. Amenazas'!BL16="","",+'1. Amenazas'!BL16)</f>
        <v/>
      </c>
      <c r="BM16" s="42" t="str">
        <f>IF('1. Amenazas'!BM16="","",+'1. Amenazas'!BM16)</f>
        <v/>
      </c>
      <c r="BN16" s="42" t="str">
        <f>IF('1. Amenazas'!BN16="","",+'1. Amenazas'!BN16)</f>
        <v/>
      </c>
      <c r="BO16" s="42" t="str">
        <f>IF('1. Amenazas'!BO16="","",+'1. Amenazas'!BO16)</f>
        <v/>
      </c>
      <c r="BP16" s="42" t="str">
        <f>IF('1. Amenazas'!BP16="","",+'1. Amenazas'!BP16)</f>
        <v/>
      </c>
      <c r="BQ16" s="42" t="str">
        <f>IF('1. Amenazas'!BQ16="","",+'1. Amenazas'!BQ16)</f>
        <v/>
      </c>
      <c r="BR16" s="42" t="str">
        <f>IF('1. Amenazas'!BR16="","",+'1. Amenazas'!BR16)</f>
        <v/>
      </c>
      <c r="BS16" s="42" t="str">
        <f>IF('1. Amenazas'!BS16="","",+'1. Amenazas'!BS16)</f>
        <v/>
      </c>
      <c r="BT16" s="42" t="str">
        <f>IF('1. Amenazas'!BT16="","",+'1. Amenazas'!BT16)</f>
        <v/>
      </c>
      <c r="BU16" s="42" t="str">
        <f>IF('1. Amenazas'!BU16="","",+'1. Amenazas'!BU16)</f>
        <v/>
      </c>
      <c r="BV16" s="42" t="str">
        <f>IF('1. Amenazas'!BV16="","",+'1. Amenazas'!BV16)</f>
        <v/>
      </c>
      <c r="BW16" s="42" t="str">
        <f>IF('1. Amenazas'!BW16="","",+'1. Amenazas'!BW16)</f>
        <v/>
      </c>
      <c r="BX16" s="42" t="str">
        <f>IF('1. Amenazas'!BX16="","",+'1. Amenazas'!BX16)</f>
        <v/>
      </c>
      <c r="BY16" s="42" t="str">
        <f>IF('1. Amenazas'!BY16="","",+'1. Amenazas'!BY16)</f>
        <v/>
      </c>
      <c r="BZ16" s="42" t="str">
        <f>IF('1. Amenazas'!BZ16="","",+'1. Amenazas'!BZ16)</f>
        <v/>
      </c>
      <c r="CA16" s="42" t="str">
        <f>IF('1. Amenazas'!CA16="","",+'1. Amenazas'!CA16)</f>
        <v/>
      </c>
      <c r="CB16" s="42" t="str">
        <f>IF('1. Amenazas'!CB16="","",+'1. Amenazas'!CB16)</f>
        <v/>
      </c>
      <c r="CC16" s="42" t="str">
        <f>IF('1. Amenazas'!CC16="","",+'1. Amenazas'!CC16)</f>
        <v/>
      </c>
      <c r="CD16" s="42" t="str">
        <f>IF('1. Amenazas'!CD16="","",+'1. Amenazas'!CD16)</f>
        <v/>
      </c>
      <c r="CE16" s="42" t="str">
        <f>IF('1. Amenazas'!CE16="","",+'1. Amenazas'!CE16)</f>
        <v/>
      </c>
      <c r="CF16" s="42" t="str">
        <f>IF('1. Amenazas'!CF16="","",+'1. Amenazas'!CF16)</f>
        <v/>
      </c>
      <c r="CG16" s="42" t="str">
        <f>IF('1. Amenazas'!CG16="","",+'1. Amenazas'!CG16)</f>
        <v/>
      </c>
      <c r="CH16" s="42" t="str">
        <f>IF('1. Amenazas'!CH16="","",+'1. Amenazas'!CH16)</f>
        <v/>
      </c>
      <c r="CI16" s="42" t="str">
        <f>IF('1. Amenazas'!CI16="","",+'1. Amenazas'!CI16)</f>
        <v/>
      </c>
      <c r="CJ16" s="42" t="str">
        <f>IF('1. Amenazas'!CJ16="","",+'1. Amenazas'!CJ16)</f>
        <v/>
      </c>
      <c r="CK16" s="42" t="str">
        <f>IF('1. Amenazas'!CK16="","",+'1. Amenazas'!CK16)</f>
        <v/>
      </c>
      <c r="CL16" s="42" t="str">
        <f>IF('1. Amenazas'!CL16="","",+'1. Amenazas'!CL16)</f>
        <v/>
      </c>
      <c r="CM16" s="42" t="str">
        <f>IF('1. Amenazas'!CM16="","",+'1. Amenazas'!CM16)</f>
        <v/>
      </c>
      <c r="CN16" s="42" t="str">
        <f>IF('1. Amenazas'!CN16="","",+'1. Amenazas'!CN16)</f>
        <v/>
      </c>
      <c r="CO16" s="42" t="str">
        <f>IF('1. Amenazas'!CO16="","",+'1. Amenazas'!CO16)</f>
        <v/>
      </c>
      <c r="CP16" s="42" t="str">
        <f>IF('1. Amenazas'!CP16="","",+'1. Amenazas'!CP16)</f>
        <v/>
      </c>
      <c r="CQ16" s="42" t="str">
        <f>IF('1. Amenazas'!CQ16="","",+'1. Amenazas'!CQ16)</f>
        <v/>
      </c>
      <c r="CR16" s="42" t="str">
        <f>IF('1. Amenazas'!CR16="","",+'1. Amenazas'!CR16)</f>
        <v/>
      </c>
      <c r="CS16" s="42" t="str">
        <f>IF('1. Amenazas'!CS16="","",+'1. Amenazas'!CS16)</f>
        <v/>
      </c>
      <c r="CT16" s="42" t="str">
        <f>IF('1. Amenazas'!CT16="","",+'1. Amenazas'!CT16)</f>
        <v/>
      </c>
      <c r="CU16" s="42" t="str">
        <f>IF('1. Amenazas'!CU16="","",+'1. Amenazas'!CU16)</f>
        <v/>
      </c>
      <c r="CV16" s="42" t="str">
        <f>IF('1. Amenazas'!CV16="","",+'1. Amenazas'!CV16)</f>
        <v/>
      </c>
      <c r="CW16" s="42" t="str">
        <f>IF('1. Amenazas'!CW16="","",+'1. Amenazas'!CW16)</f>
        <v/>
      </c>
      <c r="CX16" s="42" t="str">
        <f>IF('1. Amenazas'!CX16="","",+'1. Amenazas'!CX16)</f>
        <v/>
      </c>
      <c r="CY16" s="42" t="str">
        <f>IF('1. Amenazas'!CY16="","",+'1. Amenazas'!CY16)</f>
        <v/>
      </c>
      <c r="CZ16" s="42" t="str">
        <f>IF('1. Amenazas'!CZ16="","",+'1. Amenazas'!CZ16)</f>
        <v/>
      </c>
      <c r="DA16" s="42" t="str">
        <f>IF('1. Amenazas'!DA16="","",+'1. Amenazas'!DA16)</f>
        <v/>
      </c>
      <c r="DB16" s="42" t="str">
        <f>IF('1. Amenazas'!DB16="","",+'1. Amenazas'!DB16)</f>
        <v/>
      </c>
      <c r="DC16" s="42" t="str">
        <f>IF('1. Amenazas'!DC16="","",+'1. Amenazas'!DC16)</f>
        <v/>
      </c>
      <c r="DD16" s="42" t="str">
        <f>IF('1. Amenazas'!DD16="","",+'1. Amenazas'!DD16)</f>
        <v/>
      </c>
      <c r="DE16" s="42" t="str">
        <f>IF('1. Amenazas'!DE16="","",+'1. Amenazas'!DE16)</f>
        <v/>
      </c>
      <c r="DF16" s="42" t="str">
        <f>IF('1. Amenazas'!DF16="","",+'1. Amenazas'!DF16)</f>
        <v/>
      </c>
      <c r="DG16" s="42" t="str">
        <f>IF('1. Amenazas'!DG16="","",+'1. Amenazas'!DG16)</f>
        <v/>
      </c>
      <c r="DH16" s="42" t="str">
        <f>IF('1. Amenazas'!DH16="","",+'1. Amenazas'!DH16)</f>
        <v/>
      </c>
      <c r="DI16" s="42" t="str">
        <f>IF('1. Amenazas'!DI16="","",+'1. Amenazas'!DI16)</f>
        <v/>
      </c>
      <c r="DJ16" s="42" t="str">
        <f>IF('1. Amenazas'!DJ16="","",+'1. Amenazas'!DJ16)</f>
        <v/>
      </c>
      <c r="DK16" s="42" t="str">
        <f>IF('1. Amenazas'!DK16="","",+'1. Amenazas'!DK16)</f>
        <v/>
      </c>
      <c r="DL16" s="42" t="str">
        <f>IF('1. Amenazas'!DL16="","",+'1. Amenazas'!DL16)</f>
        <v/>
      </c>
      <c r="DM16" s="42" t="str">
        <f>IF('1. Amenazas'!DM16="","",+'1. Amenazas'!DM16)</f>
        <v/>
      </c>
      <c r="DN16" s="42" t="str">
        <f>IF('1. Amenazas'!DN16="","",+'1. Amenazas'!DN16)</f>
        <v/>
      </c>
      <c r="DO16" s="42" t="str">
        <f>IF('1. Amenazas'!DO16="","",+'1. Amenazas'!DO16)</f>
        <v/>
      </c>
      <c r="DP16" s="42" t="str">
        <f>IF('1. Amenazas'!DP16="","",+'1. Amenazas'!DP16)</f>
        <v/>
      </c>
      <c r="DQ16" s="42" t="str">
        <f>IF('1. Amenazas'!DQ16="","",+'1. Amenazas'!DQ16)</f>
        <v/>
      </c>
      <c r="DR16" s="42" t="str">
        <f>IF('1. Amenazas'!DR16="","",+'1. Amenazas'!DR16)</f>
        <v/>
      </c>
      <c r="DS16" s="42" t="str">
        <f>IF('1. Amenazas'!DS16="","",+'1. Amenazas'!DS16)</f>
        <v/>
      </c>
      <c r="DT16" s="42" t="str">
        <f>IF('1. Amenazas'!DT16="","",+'1. Amenazas'!DT16)</f>
        <v/>
      </c>
      <c r="DU16" s="42" t="str">
        <f>IF('1. Amenazas'!DU16="","",+'1. Amenazas'!DU16)</f>
        <v/>
      </c>
      <c r="DV16" s="42" t="str">
        <f>IF('1. Amenazas'!DV16="","",+'1. Amenazas'!DV16)</f>
        <v/>
      </c>
      <c r="DW16" s="42" t="str">
        <f>IF('1. Amenazas'!DW16="","",+'1. Amenazas'!DW16)</f>
        <v/>
      </c>
      <c r="DX16" s="42" t="str">
        <f>IF('1. Amenazas'!DX16="","",+'1. Amenazas'!DX16)</f>
        <v/>
      </c>
      <c r="DY16" s="42" t="str">
        <f>IF('1. Amenazas'!DY16="","",+'1. Amenazas'!DY16)</f>
        <v/>
      </c>
      <c r="DZ16" s="42" t="str">
        <f>IF('1. Amenazas'!DZ16="","",+'1. Amenazas'!DZ16)</f>
        <v/>
      </c>
      <c r="EA16" s="42" t="str">
        <f>IF('1. Amenazas'!EA16="","",+'1. Amenazas'!EA16)</f>
        <v/>
      </c>
      <c r="EB16" s="42" t="str">
        <f>IF('1. Amenazas'!EB16="","",+'1. Amenazas'!EB16)</f>
        <v/>
      </c>
      <c r="EC16" s="42" t="str">
        <f>IF('1. Amenazas'!EC16="","",+'1. Amenazas'!EC16)</f>
        <v/>
      </c>
      <c r="ED16" s="42" t="str">
        <f>IF('1. Amenazas'!ED16="","",+'1. Amenazas'!ED16)</f>
        <v/>
      </c>
      <c r="EE16" s="42" t="str">
        <f>IF('1. Amenazas'!EE16="","",+'1. Amenazas'!EE16)</f>
        <v/>
      </c>
      <c r="EF16" s="42" t="str">
        <f>IF('1. Amenazas'!EF16="","",+'1. Amenazas'!EF16)</f>
        <v/>
      </c>
      <c r="EG16" s="42" t="str">
        <f>IF('1. Amenazas'!EG16="","",+'1. Amenazas'!EG16)</f>
        <v/>
      </c>
      <c r="EH16" s="42" t="str">
        <f>IF('1. Amenazas'!EH16="","",+'1. Amenazas'!EH16)</f>
        <v/>
      </c>
      <c r="EI16" s="42" t="str">
        <f>IF('1. Amenazas'!EI16="","",+'1. Amenazas'!EI16)</f>
        <v/>
      </c>
      <c r="EJ16" s="42" t="str">
        <f>IF('1. Amenazas'!EJ16="","",+'1. Amenazas'!EJ16)</f>
        <v/>
      </c>
      <c r="EK16" s="42" t="str">
        <f>IF('1. Amenazas'!EK16="","",+'1. Amenazas'!EK16)</f>
        <v/>
      </c>
      <c r="EL16" s="42" t="str">
        <f>IF('1. Amenazas'!EL16="","",+'1. Amenazas'!EL16)</f>
        <v/>
      </c>
      <c r="EM16" s="42" t="str">
        <f>IF('1. Amenazas'!EM16="","",+'1. Amenazas'!EM16)</f>
        <v/>
      </c>
      <c r="EN16" s="42" t="str">
        <f>IF('1. Amenazas'!EN16="","",+'1. Amenazas'!EN16)</f>
        <v/>
      </c>
      <c r="EO16" s="42" t="str">
        <f>IF('1. Amenazas'!EO16="","",+'1. Amenazas'!EO16)</f>
        <v/>
      </c>
      <c r="EP16" s="42" t="str">
        <f>IF('1. Amenazas'!EP16="","",+'1. Amenazas'!EP16)</f>
        <v/>
      </c>
      <c r="EQ16" s="42" t="str">
        <f>IF('1. Amenazas'!EQ16="","",+'1. Amenazas'!EQ16)</f>
        <v/>
      </c>
      <c r="ER16" s="42" t="str">
        <f>IF('1. Amenazas'!ER16="","",+'1. Amenazas'!ER16)</f>
        <v/>
      </c>
      <c r="ES16" s="42" t="str">
        <f>IF('1. Amenazas'!ES16="","",+'1. Amenazas'!ES16)</f>
        <v/>
      </c>
      <c r="ET16" s="42" t="str">
        <f>IF('1. Amenazas'!ET16="","",+'1. Amenazas'!ET16)</f>
        <v/>
      </c>
      <c r="EU16" s="42" t="str">
        <f>IF('1. Amenazas'!EU16="","",+'1. Amenazas'!EU16)</f>
        <v/>
      </c>
      <c r="EV16" s="42" t="str">
        <f>IF('1. Amenazas'!EV16="","",+'1. Amenazas'!EV16)</f>
        <v/>
      </c>
      <c r="EW16" s="42" t="str">
        <f>IF('1. Amenazas'!EW16="","",+'1. Amenazas'!EW16)</f>
        <v/>
      </c>
      <c r="EX16" s="42" t="str">
        <f>IF('1. Amenazas'!EX16="","",+'1. Amenazas'!EX16)</f>
        <v/>
      </c>
      <c r="EY16" s="42" t="str">
        <f>IF('1. Amenazas'!EY16="","",+'1. Amenazas'!EY16)</f>
        <v/>
      </c>
      <c r="EZ16" s="42" t="str">
        <f>IF('1. Amenazas'!EZ16="","",+'1. Amenazas'!EZ16)</f>
        <v/>
      </c>
      <c r="FA16" s="42" t="str">
        <f>IF('1. Amenazas'!FA16="","",+'1. Amenazas'!FA16)</f>
        <v/>
      </c>
      <c r="FB16" s="42" t="str">
        <f>IF('1. Amenazas'!FB16="","",+'1. Amenazas'!FB16)</f>
        <v/>
      </c>
      <c r="FC16" s="42" t="str">
        <f>IF('1. Amenazas'!FC16="","",+'1. Amenazas'!FC16)</f>
        <v/>
      </c>
      <c r="FD16" s="42" t="str">
        <f>IF('1. Amenazas'!FD16="","",+'1. Amenazas'!FD16)</f>
        <v/>
      </c>
      <c r="FE16" s="42" t="str">
        <f>IF('1. Amenazas'!FE16="","",+'1. Amenazas'!FE16)</f>
        <v/>
      </c>
      <c r="FF16" s="42" t="str">
        <f>IF('1. Amenazas'!FF16="","",+'1. Amenazas'!FF16)</f>
        <v/>
      </c>
      <c r="FG16" s="42" t="str">
        <f>IF('1. Amenazas'!FG16="","",+'1. Amenazas'!FG16)</f>
        <v/>
      </c>
      <c r="FH16" s="42" t="str">
        <f>IF('1. Amenazas'!FH16="","",+'1. Amenazas'!FH16)</f>
        <v/>
      </c>
      <c r="FI16" s="42" t="str">
        <f>IF('1. Amenazas'!FI16="","",+'1. Amenazas'!FI16)</f>
        <v/>
      </c>
      <c r="FJ16" s="42" t="str">
        <f>IF('1. Amenazas'!FJ16="","",+'1. Amenazas'!FJ16)</f>
        <v/>
      </c>
      <c r="FK16" s="42" t="str">
        <f>IF('1. Amenazas'!FK16="","",+'1. Amenazas'!FK16)</f>
        <v/>
      </c>
      <c r="FL16" s="42" t="str">
        <f>IF('1. Amenazas'!FL16="","",+'1. Amenazas'!FL16)</f>
        <v/>
      </c>
      <c r="FM16" s="42" t="str">
        <f>IF('1. Amenazas'!FM16="","",+'1. Amenazas'!FM16)</f>
        <v/>
      </c>
      <c r="FN16" s="42" t="str">
        <f>IF('1. Amenazas'!FN16="","",+'1. Amenazas'!FN16)</f>
        <v/>
      </c>
      <c r="FO16" s="42" t="str">
        <f>IF('1. Amenazas'!FO16="","",+'1. Amenazas'!FO16)</f>
        <v/>
      </c>
      <c r="FP16" s="42" t="str">
        <f>IF('1. Amenazas'!FP16="","",+'1. Amenazas'!FP16)</f>
        <v/>
      </c>
      <c r="FQ16" s="42" t="str">
        <f>IF('1. Amenazas'!FQ16="","",+'1. Amenazas'!FQ16)</f>
        <v/>
      </c>
      <c r="FR16" s="42" t="str">
        <f>IF('1. Amenazas'!FR16="","",+'1. Amenazas'!FR16)</f>
        <v/>
      </c>
      <c r="FS16" s="42" t="str">
        <f>IF('1. Amenazas'!FS16="","",+'1. Amenazas'!FS16)</f>
        <v/>
      </c>
      <c r="FT16" s="42" t="str">
        <f>IF('1. Amenazas'!FT16="","",+'1. Amenazas'!FT16)</f>
        <v/>
      </c>
      <c r="FU16" s="42" t="str">
        <f>IF('1. Amenazas'!FU16="","",+'1. Amenazas'!FU16)</f>
        <v/>
      </c>
      <c r="FV16" s="42" t="str">
        <f>IF('1. Amenazas'!FV16="","",+'1. Amenazas'!FV16)</f>
        <v/>
      </c>
      <c r="FW16" s="42" t="str">
        <f>IF('1. Amenazas'!FW16="","",+'1. Amenazas'!FW16)</f>
        <v/>
      </c>
      <c r="FX16" s="42" t="str">
        <f>IF('1. Amenazas'!FX16="","",+'1. Amenazas'!FX16)</f>
        <v/>
      </c>
      <c r="FY16" s="42" t="str">
        <f>IF('1. Amenazas'!FY16="","",+'1. Amenazas'!FY16)</f>
        <v/>
      </c>
      <c r="FZ16" s="42" t="str">
        <f>IF('1. Amenazas'!FZ16="","",+'1. Amenazas'!FZ16)</f>
        <v/>
      </c>
      <c r="GA16" s="42" t="str">
        <f>IF('1. Amenazas'!GA16="","",+'1. Amenazas'!GA16)</f>
        <v/>
      </c>
      <c r="GB16" s="42" t="str">
        <f>IF('1. Amenazas'!GB16="","",+'1. Amenazas'!GB16)</f>
        <v/>
      </c>
      <c r="GC16" s="42" t="str">
        <f>IF('1. Amenazas'!GC16="","",+'1. Amenazas'!GC16)</f>
        <v/>
      </c>
      <c r="GD16" s="42" t="str">
        <f>IF('1. Amenazas'!GD16="","",+'1. Amenazas'!GD16)</f>
        <v/>
      </c>
      <c r="GE16" s="42" t="str">
        <f>IF('1. Amenazas'!GE16="","",+'1. Amenazas'!GE16)</f>
        <v/>
      </c>
      <c r="GF16" s="42" t="str">
        <f>IF('1. Amenazas'!GF16="","",+'1. Amenazas'!GF16)</f>
        <v/>
      </c>
      <c r="GG16" s="42" t="str">
        <f>IF('1. Amenazas'!GG16="","",+'1. Amenazas'!GG16)</f>
        <v/>
      </c>
      <c r="GH16" s="42" t="str">
        <f>IF('1. Amenazas'!GH16="","",+'1. Amenazas'!GH16)</f>
        <v/>
      </c>
      <c r="GI16" s="42" t="str">
        <f>IF('1. Amenazas'!GI16="","",+'1. Amenazas'!GI16)</f>
        <v/>
      </c>
      <c r="GJ16" s="42" t="str">
        <f>IF('1. Amenazas'!GJ16="","",+'1. Amenazas'!GJ16)</f>
        <v/>
      </c>
      <c r="GK16" s="42" t="str">
        <f>IF('1. Amenazas'!GK16="","",+'1. Amenazas'!GK16)</f>
        <v/>
      </c>
      <c r="GL16" s="42" t="str">
        <f>IF('1. Amenazas'!GL16="","",+'1. Amenazas'!GL16)</f>
        <v/>
      </c>
      <c r="GM16" s="42" t="str">
        <f>IF('1. Amenazas'!GM16="","",+'1. Amenazas'!GM16)</f>
        <v/>
      </c>
      <c r="GN16" s="42" t="str">
        <f>IF('1. Amenazas'!GN16="","",+'1. Amenazas'!GN16)</f>
        <v/>
      </c>
      <c r="GO16" s="42" t="str">
        <f>IF('1. Amenazas'!GO16="","",+'1. Amenazas'!GO16)</f>
        <v/>
      </c>
      <c r="GP16" s="42" t="str">
        <f>IF('1. Amenazas'!GP16="","",+'1. Amenazas'!GP16)</f>
        <v/>
      </c>
      <c r="GQ16" s="42" t="str">
        <f>IF('1. Amenazas'!GQ16="","",+'1. Amenazas'!GQ16)</f>
        <v/>
      </c>
      <c r="GR16" s="42" t="str">
        <f>IF('1. Amenazas'!GR16="","",+'1. Amenazas'!GR16)</f>
        <v/>
      </c>
      <c r="GS16" s="42" t="str">
        <f>IF('1. Amenazas'!GS16="","",+'1. Amenazas'!GS16)</f>
        <v/>
      </c>
      <c r="GT16" s="64" t="str">
        <f>IF('1. Amenazas'!GT16="","",+'1. Amenazas'!GT16)</f>
        <v/>
      </c>
      <c r="GU16" s="52">
        <f t="shared" si="0"/>
        <v>0</v>
      </c>
      <c r="GV16" s="45" t="e">
        <f>GU16/'CARACT DEL MUN'!$D$11</f>
        <v>#DIV/0!</v>
      </c>
      <c r="GW16" s="212"/>
      <c r="GX16" s="208"/>
    </row>
    <row r="17" spans="1:206" ht="21" thickTop="1" thickBot="1" x14ac:dyDescent="0.45">
      <c r="A17" s="215"/>
      <c r="B17" s="58" t="str">
        <f>+'1. Amenazas'!B17</f>
        <v>Heladas y/o granizadas</v>
      </c>
      <c r="C17" s="59" t="str">
        <f>IF('1. Amenazas'!C17="","",+'1. Amenazas'!C17)</f>
        <v/>
      </c>
      <c r="D17" s="59" t="str">
        <f>IF('1. Amenazas'!D17="","",+'1. Amenazas'!D17)</f>
        <v/>
      </c>
      <c r="E17" s="59" t="str">
        <f>IF('1. Amenazas'!E17="","",+'1. Amenazas'!E17)</f>
        <v/>
      </c>
      <c r="F17" s="59" t="str">
        <f>IF('1. Amenazas'!F17="","",+'1. Amenazas'!F17)</f>
        <v/>
      </c>
      <c r="G17" s="59" t="str">
        <f>IF('1. Amenazas'!G17="","",+'1. Amenazas'!G17)</f>
        <v/>
      </c>
      <c r="H17" s="59" t="str">
        <f>IF('1. Amenazas'!H17="","",+'1. Amenazas'!H17)</f>
        <v/>
      </c>
      <c r="I17" s="59" t="str">
        <f>IF('1. Amenazas'!I17="","",+'1. Amenazas'!I17)</f>
        <v/>
      </c>
      <c r="J17" s="59" t="str">
        <f>IF('1. Amenazas'!J17="","",+'1. Amenazas'!J17)</f>
        <v/>
      </c>
      <c r="K17" s="59" t="str">
        <f>IF('1. Amenazas'!K17="","",+'1. Amenazas'!K17)</f>
        <v/>
      </c>
      <c r="L17" s="59" t="str">
        <f>IF('1. Amenazas'!L17="","",+'1. Amenazas'!L17)</f>
        <v/>
      </c>
      <c r="M17" s="59" t="str">
        <f>IF('1. Amenazas'!M17="","",+'1. Amenazas'!M17)</f>
        <v/>
      </c>
      <c r="N17" s="59" t="str">
        <f>IF('1. Amenazas'!N17="","",+'1. Amenazas'!N17)</f>
        <v/>
      </c>
      <c r="O17" s="59" t="str">
        <f>IF('1. Amenazas'!O17="","",+'1. Amenazas'!O17)</f>
        <v/>
      </c>
      <c r="P17" s="59" t="str">
        <f>IF('1. Amenazas'!P17="","",+'1. Amenazas'!P17)</f>
        <v/>
      </c>
      <c r="Q17" s="59" t="str">
        <f>IF('1. Amenazas'!Q17="","",+'1. Amenazas'!Q17)</f>
        <v/>
      </c>
      <c r="R17" s="59" t="str">
        <f>IF('1. Amenazas'!R17="","",+'1. Amenazas'!R17)</f>
        <v/>
      </c>
      <c r="S17" s="59" t="str">
        <f>IF('1. Amenazas'!S17="","",+'1. Amenazas'!S17)</f>
        <v/>
      </c>
      <c r="T17" s="59" t="str">
        <f>IF('1. Amenazas'!T17="","",+'1. Amenazas'!T17)</f>
        <v/>
      </c>
      <c r="U17" s="59" t="str">
        <f>IF('1. Amenazas'!U17="","",+'1. Amenazas'!U17)</f>
        <v/>
      </c>
      <c r="V17" s="59" t="str">
        <f>IF('1. Amenazas'!V17="","",+'1. Amenazas'!V17)</f>
        <v/>
      </c>
      <c r="W17" s="59" t="str">
        <f>IF('1. Amenazas'!W17="","",+'1. Amenazas'!W17)</f>
        <v/>
      </c>
      <c r="X17" s="59" t="str">
        <f>IF('1. Amenazas'!X17="","",+'1. Amenazas'!X17)</f>
        <v/>
      </c>
      <c r="Y17" s="59" t="str">
        <f>IF('1. Amenazas'!Y17="","",+'1. Amenazas'!Y17)</f>
        <v/>
      </c>
      <c r="Z17" s="59" t="str">
        <f>IF('1. Amenazas'!Z17="","",+'1. Amenazas'!Z17)</f>
        <v/>
      </c>
      <c r="AA17" s="59" t="str">
        <f>IF('1. Amenazas'!AA17="","",+'1. Amenazas'!AA17)</f>
        <v/>
      </c>
      <c r="AB17" s="59" t="str">
        <f>IF('1. Amenazas'!AB17="","",+'1. Amenazas'!AB17)</f>
        <v/>
      </c>
      <c r="AC17" s="59" t="str">
        <f>IF('1. Amenazas'!AC17="","",+'1. Amenazas'!AC17)</f>
        <v/>
      </c>
      <c r="AD17" s="59" t="str">
        <f>IF('1. Amenazas'!AD17="","",+'1. Amenazas'!AD17)</f>
        <v/>
      </c>
      <c r="AE17" s="59" t="str">
        <f>IF('1. Amenazas'!AE17="","",+'1. Amenazas'!AE17)</f>
        <v/>
      </c>
      <c r="AF17" s="59" t="str">
        <f>IF('1. Amenazas'!AF17="","",+'1. Amenazas'!AF17)</f>
        <v/>
      </c>
      <c r="AG17" s="59" t="str">
        <f>IF('1. Amenazas'!AG17="","",+'1. Amenazas'!AG17)</f>
        <v/>
      </c>
      <c r="AH17" s="59" t="str">
        <f>IF('1. Amenazas'!AH17="","",+'1. Amenazas'!AH17)</f>
        <v/>
      </c>
      <c r="AI17" s="59" t="str">
        <f>IF('1. Amenazas'!AI17="","",+'1. Amenazas'!AI17)</f>
        <v/>
      </c>
      <c r="AJ17" s="59" t="str">
        <f>IF('1. Amenazas'!AJ17="","",+'1. Amenazas'!AJ17)</f>
        <v/>
      </c>
      <c r="AK17" s="59" t="str">
        <f>IF('1. Amenazas'!AK17="","",+'1. Amenazas'!AK17)</f>
        <v/>
      </c>
      <c r="AL17" s="59" t="str">
        <f>IF('1. Amenazas'!AL17="","",+'1. Amenazas'!AL17)</f>
        <v/>
      </c>
      <c r="AM17" s="59" t="str">
        <f>IF('1. Amenazas'!AM17="","",+'1. Amenazas'!AM17)</f>
        <v/>
      </c>
      <c r="AN17" s="59" t="str">
        <f>IF('1. Amenazas'!AN17="","",+'1. Amenazas'!AN17)</f>
        <v/>
      </c>
      <c r="AO17" s="59" t="str">
        <f>IF('1. Amenazas'!AO17="","",+'1. Amenazas'!AO17)</f>
        <v/>
      </c>
      <c r="AP17" s="59" t="str">
        <f>IF('1. Amenazas'!AP17="","",+'1. Amenazas'!AP17)</f>
        <v/>
      </c>
      <c r="AQ17" s="59" t="str">
        <f>IF('1. Amenazas'!AQ17="","",+'1. Amenazas'!AQ17)</f>
        <v/>
      </c>
      <c r="AR17" s="59" t="str">
        <f>IF('1. Amenazas'!AR17="","",+'1. Amenazas'!AR17)</f>
        <v/>
      </c>
      <c r="AS17" s="59" t="str">
        <f>IF('1. Amenazas'!AS17="","",+'1. Amenazas'!AS17)</f>
        <v/>
      </c>
      <c r="AT17" s="59" t="str">
        <f>IF('1. Amenazas'!AT17="","",+'1. Amenazas'!AT17)</f>
        <v/>
      </c>
      <c r="AU17" s="59" t="str">
        <f>IF('1. Amenazas'!AU17="","",+'1. Amenazas'!AU17)</f>
        <v/>
      </c>
      <c r="AV17" s="59" t="str">
        <f>IF('1. Amenazas'!AV17="","",+'1. Amenazas'!AV17)</f>
        <v/>
      </c>
      <c r="AW17" s="59" t="str">
        <f>IF('1. Amenazas'!AW17="","",+'1. Amenazas'!AW17)</f>
        <v/>
      </c>
      <c r="AX17" s="59" t="str">
        <f>IF('1. Amenazas'!AX17="","",+'1. Amenazas'!AX17)</f>
        <v/>
      </c>
      <c r="AY17" s="59" t="str">
        <f>IF('1. Amenazas'!AY17="","",+'1. Amenazas'!AY17)</f>
        <v/>
      </c>
      <c r="AZ17" s="59" t="str">
        <f>IF('1. Amenazas'!AZ17="","",+'1. Amenazas'!AZ17)</f>
        <v/>
      </c>
      <c r="BA17" s="59" t="str">
        <f>IF('1. Amenazas'!BA17="","",+'1. Amenazas'!BA17)</f>
        <v/>
      </c>
      <c r="BB17" s="59" t="str">
        <f>IF('1. Amenazas'!BB17="","",+'1. Amenazas'!BB17)</f>
        <v/>
      </c>
      <c r="BC17" s="42" t="str">
        <f>IF('1. Amenazas'!BC17="","",+'1. Amenazas'!BC17)</f>
        <v/>
      </c>
      <c r="BD17" s="42" t="str">
        <f>IF('1. Amenazas'!BD17="","",+'1. Amenazas'!BD17)</f>
        <v/>
      </c>
      <c r="BE17" s="42" t="str">
        <f>IF('1. Amenazas'!BE17="","",+'1. Amenazas'!BE17)</f>
        <v/>
      </c>
      <c r="BF17" s="42" t="str">
        <f>IF('1. Amenazas'!BF17="","",+'1. Amenazas'!BF17)</f>
        <v/>
      </c>
      <c r="BG17" s="42" t="str">
        <f>IF('1. Amenazas'!BG17="","",+'1. Amenazas'!BG17)</f>
        <v/>
      </c>
      <c r="BH17" s="42" t="str">
        <f>IF('1. Amenazas'!BH17="","",+'1. Amenazas'!BH17)</f>
        <v/>
      </c>
      <c r="BI17" s="42" t="str">
        <f>IF('1. Amenazas'!BI17="","",+'1. Amenazas'!BI17)</f>
        <v/>
      </c>
      <c r="BJ17" s="42" t="str">
        <f>IF('1. Amenazas'!BJ17="","",+'1. Amenazas'!BJ17)</f>
        <v/>
      </c>
      <c r="BK17" s="42" t="str">
        <f>IF('1. Amenazas'!BK17="","",+'1. Amenazas'!BK17)</f>
        <v/>
      </c>
      <c r="BL17" s="42" t="str">
        <f>IF('1. Amenazas'!BL17="","",+'1. Amenazas'!BL17)</f>
        <v/>
      </c>
      <c r="BM17" s="42" t="str">
        <f>IF('1. Amenazas'!BM17="","",+'1. Amenazas'!BM17)</f>
        <v/>
      </c>
      <c r="BN17" s="42" t="str">
        <f>IF('1. Amenazas'!BN17="","",+'1. Amenazas'!BN17)</f>
        <v/>
      </c>
      <c r="BO17" s="42" t="str">
        <f>IF('1. Amenazas'!BO17="","",+'1. Amenazas'!BO17)</f>
        <v/>
      </c>
      <c r="BP17" s="42" t="str">
        <f>IF('1. Amenazas'!BP17="","",+'1. Amenazas'!BP17)</f>
        <v/>
      </c>
      <c r="BQ17" s="42" t="str">
        <f>IF('1. Amenazas'!BQ17="","",+'1. Amenazas'!BQ17)</f>
        <v/>
      </c>
      <c r="BR17" s="42" t="str">
        <f>IF('1. Amenazas'!BR17="","",+'1. Amenazas'!BR17)</f>
        <v/>
      </c>
      <c r="BS17" s="42" t="str">
        <f>IF('1. Amenazas'!BS17="","",+'1. Amenazas'!BS17)</f>
        <v/>
      </c>
      <c r="BT17" s="42" t="str">
        <f>IF('1. Amenazas'!BT17="","",+'1. Amenazas'!BT17)</f>
        <v/>
      </c>
      <c r="BU17" s="42" t="str">
        <f>IF('1. Amenazas'!BU17="","",+'1. Amenazas'!BU17)</f>
        <v/>
      </c>
      <c r="BV17" s="42" t="str">
        <f>IF('1. Amenazas'!BV17="","",+'1. Amenazas'!BV17)</f>
        <v/>
      </c>
      <c r="BW17" s="42" t="str">
        <f>IF('1. Amenazas'!BW17="","",+'1. Amenazas'!BW17)</f>
        <v/>
      </c>
      <c r="BX17" s="42" t="str">
        <f>IF('1. Amenazas'!BX17="","",+'1. Amenazas'!BX17)</f>
        <v/>
      </c>
      <c r="BY17" s="42" t="str">
        <f>IF('1. Amenazas'!BY17="","",+'1. Amenazas'!BY17)</f>
        <v/>
      </c>
      <c r="BZ17" s="42" t="str">
        <f>IF('1. Amenazas'!BZ17="","",+'1. Amenazas'!BZ17)</f>
        <v/>
      </c>
      <c r="CA17" s="42" t="str">
        <f>IF('1. Amenazas'!CA17="","",+'1. Amenazas'!CA17)</f>
        <v/>
      </c>
      <c r="CB17" s="42" t="str">
        <f>IF('1. Amenazas'!CB17="","",+'1. Amenazas'!CB17)</f>
        <v/>
      </c>
      <c r="CC17" s="42" t="str">
        <f>IF('1. Amenazas'!CC17="","",+'1. Amenazas'!CC17)</f>
        <v/>
      </c>
      <c r="CD17" s="42" t="str">
        <f>IF('1. Amenazas'!CD17="","",+'1. Amenazas'!CD17)</f>
        <v/>
      </c>
      <c r="CE17" s="42" t="str">
        <f>IF('1. Amenazas'!CE17="","",+'1. Amenazas'!CE17)</f>
        <v/>
      </c>
      <c r="CF17" s="42" t="str">
        <f>IF('1. Amenazas'!CF17="","",+'1. Amenazas'!CF17)</f>
        <v/>
      </c>
      <c r="CG17" s="42" t="str">
        <f>IF('1. Amenazas'!CG17="","",+'1. Amenazas'!CG17)</f>
        <v/>
      </c>
      <c r="CH17" s="42" t="str">
        <f>IF('1. Amenazas'!CH17="","",+'1. Amenazas'!CH17)</f>
        <v/>
      </c>
      <c r="CI17" s="42" t="str">
        <f>IF('1. Amenazas'!CI17="","",+'1. Amenazas'!CI17)</f>
        <v/>
      </c>
      <c r="CJ17" s="42" t="str">
        <f>IF('1. Amenazas'!CJ17="","",+'1. Amenazas'!CJ17)</f>
        <v/>
      </c>
      <c r="CK17" s="42" t="str">
        <f>IF('1. Amenazas'!CK17="","",+'1. Amenazas'!CK17)</f>
        <v/>
      </c>
      <c r="CL17" s="42" t="str">
        <f>IF('1. Amenazas'!CL17="","",+'1. Amenazas'!CL17)</f>
        <v/>
      </c>
      <c r="CM17" s="42" t="str">
        <f>IF('1. Amenazas'!CM17="","",+'1. Amenazas'!CM17)</f>
        <v/>
      </c>
      <c r="CN17" s="42" t="str">
        <f>IF('1. Amenazas'!CN17="","",+'1. Amenazas'!CN17)</f>
        <v/>
      </c>
      <c r="CO17" s="42" t="str">
        <f>IF('1. Amenazas'!CO17="","",+'1. Amenazas'!CO17)</f>
        <v/>
      </c>
      <c r="CP17" s="42" t="str">
        <f>IF('1. Amenazas'!CP17="","",+'1. Amenazas'!CP17)</f>
        <v/>
      </c>
      <c r="CQ17" s="42" t="str">
        <f>IF('1. Amenazas'!CQ17="","",+'1. Amenazas'!CQ17)</f>
        <v/>
      </c>
      <c r="CR17" s="42" t="str">
        <f>IF('1. Amenazas'!CR17="","",+'1. Amenazas'!CR17)</f>
        <v/>
      </c>
      <c r="CS17" s="42" t="str">
        <f>IF('1. Amenazas'!CS17="","",+'1. Amenazas'!CS17)</f>
        <v/>
      </c>
      <c r="CT17" s="42" t="str">
        <f>IF('1. Amenazas'!CT17="","",+'1. Amenazas'!CT17)</f>
        <v/>
      </c>
      <c r="CU17" s="42" t="str">
        <f>IF('1. Amenazas'!CU17="","",+'1. Amenazas'!CU17)</f>
        <v/>
      </c>
      <c r="CV17" s="42" t="str">
        <f>IF('1. Amenazas'!CV17="","",+'1. Amenazas'!CV17)</f>
        <v/>
      </c>
      <c r="CW17" s="42" t="str">
        <f>IF('1. Amenazas'!CW17="","",+'1. Amenazas'!CW17)</f>
        <v/>
      </c>
      <c r="CX17" s="42" t="str">
        <f>IF('1. Amenazas'!CX17="","",+'1. Amenazas'!CX17)</f>
        <v/>
      </c>
      <c r="CY17" s="42" t="str">
        <f>IF('1. Amenazas'!CY17="","",+'1. Amenazas'!CY17)</f>
        <v/>
      </c>
      <c r="CZ17" s="42" t="str">
        <f>IF('1. Amenazas'!CZ17="","",+'1. Amenazas'!CZ17)</f>
        <v/>
      </c>
      <c r="DA17" s="42" t="str">
        <f>IF('1. Amenazas'!DA17="","",+'1. Amenazas'!DA17)</f>
        <v/>
      </c>
      <c r="DB17" s="42" t="str">
        <f>IF('1. Amenazas'!DB17="","",+'1. Amenazas'!DB17)</f>
        <v/>
      </c>
      <c r="DC17" s="42" t="str">
        <f>IF('1. Amenazas'!DC17="","",+'1. Amenazas'!DC17)</f>
        <v/>
      </c>
      <c r="DD17" s="42" t="str">
        <f>IF('1. Amenazas'!DD17="","",+'1. Amenazas'!DD17)</f>
        <v/>
      </c>
      <c r="DE17" s="42" t="str">
        <f>IF('1. Amenazas'!DE17="","",+'1. Amenazas'!DE17)</f>
        <v/>
      </c>
      <c r="DF17" s="42" t="str">
        <f>IF('1. Amenazas'!DF17="","",+'1. Amenazas'!DF17)</f>
        <v/>
      </c>
      <c r="DG17" s="42" t="str">
        <f>IF('1. Amenazas'!DG17="","",+'1. Amenazas'!DG17)</f>
        <v/>
      </c>
      <c r="DH17" s="42" t="str">
        <f>IF('1. Amenazas'!DH17="","",+'1. Amenazas'!DH17)</f>
        <v/>
      </c>
      <c r="DI17" s="42" t="str">
        <f>IF('1. Amenazas'!DI17="","",+'1. Amenazas'!DI17)</f>
        <v/>
      </c>
      <c r="DJ17" s="42" t="str">
        <f>IF('1. Amenazas'!DJ17="","",+'1. Amenazas'!DJ17)</f>
        <v/>
      </c>
      <c r="DK17" s="42" t="str">
        <f>IF('1. Amenazas'!DK17="","",+'1. Amenazas'!DK17)</f>
        <v/>
      </c>
      <c r="DL17" s="42" t="str">
        <f>IF('1. Amenazas'!DL17="","",+'1. Amenazas'!DL17)</f>
        <v/>
      </c>
      <c r="DM17" s="42" t="str">
        <f>IF('1. Amenazas'!DM17="","",+'1. Amenazas'!DM17)</f>
        <v/>
      </c>
      <c r="DN17" s="42" t="str">
        <f>IF('1. Amenazas'!DN17="","",+'1. Amenazas'!DN17)</f>
        <v/>
      </c>
      <c r="DO17" s="42" t="str">
        <f>IF('1. Amenazas'!DO17="","",+'1. Amenazas'!DO17)</f>
        <v/>
      </c>
      <c r="DP17" s="42" t="str">
        <f>IF('1. Amenazas'!DP17="","",+'1. Amenazas'!DP17)</f>
        <v/>
      </c>
      <c r="DQ17" s="42" t="str">
        <f>IF('1. Amenazas'!DQ17="","",+'1. Amenazas'!DQ17)</f>
        <v/>
      </c>
      <c r="DR17" s="42" t="str">
        <f>IF('1. Amenazas'!DR17="","",+'1. Amenazas'!DR17)</f>
        <v/>
      </c>
      <c r="DS17" s="42" t="str">
        <f>IF('1. Amenazas'!DS17="","",+'1. Amenazas'!DS17)</f>
        <v/>
      </c>
      <c r="DT17" s="42" t="str">
        <f>IF('1. Amenazas'!DT17="","",+'1. Amenazas'!DT17)</f>
        <v/>
      </c>
      <c r="DU17" s="42" t="str">
        <f>IF('1. Amenazas'!DU17="","",+'1. Amenazas'!DU17)</f>
        <v/>
      </c>
      <c r="DV17" s="42" t="str">
        <f>IF('1. Amenazas'!DV17="","",+'1. Amenazas'!DV17)</f>
        <v/>
      </c>
      <c r="DW17" s="42" t="str">
        <f>IF('1. Amenazas'!DW17="","",+'1. Amenazas'!DW17)</f>
        <v/>
      </c>
      <c r="DX17" s="42" t="str">
        <f>IF('1. Amenazas'!DX17="","",+'1. Amenazas'!DX17)</f>
        <v/>
      </c>
      <c r="DY17" s="42" t="str">
        <f>IF('1. Amenazas'!DY17="","",+'1. Amenazas'!DY17)</f>
        <v/>
      </c>
      <c r="DZ17" s="42" t="str">
        <f>IF('1. Amenazas'!DZ17="","",+'1. Amenazas'!DZ17)</f>
        <v/>
      </c>
      <c r="EA17" s="42" t="str">
        <f>IF('1. Amenazas'!EA17="","",+'1. Amenazas'!EA17)</f>
        <v/>
      </c>
      <c r="EB17" s="42" t="str">
        <f>IF('1. Amenazas'!EB17="","",+'1. Amenazas'!EB17)</f>
        <v/>
      </c>
      <c r="EC17" s="42" t="str">
        <f>IF('1. Amenazas'!EC17="","",+'1. Amenazas'!EC17)</f>
        <v/>
      </c>
      <c r="ED17" s="42" t="str">
        <f>IF('1. Amenazas'!ED17="","",+'1. Amenazas'!ED17)</f>
        <v/>
      </c>
      <c r="EE17" s="42" t="str">
        <f>IF('1. Amenazas'!EE17="","",+'1. Amenazas'!EE17)</f>
        <v/>
      </c>
      <c r="EF17" s="42" t="str">
        <f>IF('1. Amenazas'!EF17="","",+'1. Amenazas'!EF17)</f>
        <v/>
      </c>
      <c r="EG17" s="42" t="str">
        <f>IF('1. Amenazas'!EG17="","",+'1. Amenazas'!EG17)</f>
        <v/>
      </c>
      <c r="EH17" s="42" t="str">
        <f>IF('1. Amenazas'!EH17="","",+'1. Amenazas'!EH17)</f>
        <v/>
      </c>
      <c r="EI17" s="42" t="str">
        <f>IF('1. Amenazas'!EI17="","",+'1. Amenazas'!EI17)</f>
        <v/>
      </c>
      <c r="EJ17" s="42" t="str">
        <f>IF('1. Amenazas'!EJ17="","",+'1. Amenazas'!EJ17)</f>
        <v/>
      </c>
      <c r="EK17" s="42" t="str">
        <f>IF('1. Amenazas'!EK17="","",+'1. Amenazas'!EK17)</f>
        <v/>
      </c>
      <c r="EL17" s="42" t="str">
        <f>IF('1. Amenazas'!EL17="","",+'1. Amenazas'!EL17)</f>
        <v/>
      </c>
      <c r="EM17" s="42" t="str">
        <f>IF('1. Amenazas'!EM17="","",+'1. Amenazas'!EM17)</f>
        <v/>
      </c>
      <c r="EN17" s="42" t="str">
        <f>IF('1. Amenazas'!EN17="","",+'1. Amenazas'!EN17)</f>
        <v/>
      </c>
      <c r="EO17" s="42" t="str">
        <f>IF('1. Amenazas'!EO17="","",+'1. Amenazas'!EO17)</f>
        <v/>
      </c>
      <c r="EP17" s="42" t="str">
        <f>IF('1. Amenazas'!EP17="","",+'1. Amenazas'!EP17)</f>
        <v/>
      </c>
      <c r="EQ17" s="42" t="str">
        <f>IF('1. Amenazas'!EQ17="","",+'1. Amenazas'!EQ17)</f>
        <v/>
      </c>
      <c r="ER17" s="42" t="str">
        <f>IF('1. Amenazas'!ER17="","",+'1. Amenazas'!ER17)</f>
        <v/>
      </c>
      <c r="ES17" s="42" t="str">
        <f>IF('1. Amenazas'!ES17="","",+'1. Amenazas'!ES17)</f>
        <v/>
      </c>
      <c r="ET17" s="42" t="str">
        <f>IF('1. Amenazas'!ET17="","",+'1. Amenazas'!ET17)</f>
        <v/>
      </c>
      <c r="EU17" s="42" t="str">
        <f>IF('1. Amenazas'!EU17="","",+'1. Amenazas'!EU17)</f>
        <v/>
      </c>
      <c r="EV17" s="42" t="str">
        <f>IF('1. Amenazas'!EV17="","",+'1. Amenazas'!EV17)</f>
        <v/>
      </c>
      <c r="EW17" s="42" t="str">
        <f>IF('1. Amenazas'!EW17="","",+'1. Amenazas'!EW17)</f>
        <v/>
      </c>
      <c r="EX17" s="42" t="str">
        <f>IF('1. Amenazas'!EX17="","",+'1. Amenazas'!EX17)</f>
        <v/>
      </c>
      <c r="EY17" s="42" t="str">
        <f>IF('1. Amenazas'!EY17="","",+'1. Amenazas'!EY17)</f>
        <v/>
      </c>
      <c r="EZ17" s="42" t="str">
        <f>IF('1. Amenazas'!EZ17="","",+'1. Amenazas'!EZ17)</f>
        <v/>
      </c>
      <c r="FA17" s="42" t="str">
        <f>IF('1. Amenazas'!FA17="","",+'1. Amenazas'!FA17)</f>
        <v/>
      </c>
      <c r="FB17" s="42" t="str">
        <f>IF('1. Amenazas'!FB17="","",+'1. Amenazas'!FB17)</f>
        <v/>
      </c>
      <c r="FC17" s="42" t="str">
        <f>IF('1. Amenazas'!FC17="","",+'1. Amenazas'!FC17)</f>
        <v/>
      </c>
      <c r="FD17" s="42" t="str">
        <f>IF('1. Amenazas'!FD17="","",+'1. Amenazas'!FD17)</f>
        <v/>
      </c>
      <c r="FE17" s="42" t="str">
        <f>IF('1. Amenazas'!FE17="","",+'1. Amenazas'!FE17)</f>
        <v/>
      </c>
      <c r="FF17" s="42" t="str">
        <f>IF('1. Amenazas'!FF17="","",+'1. Amenazas'!FF17)</f>
        <v/>
      </c>
      <c r="FG17" s="42" t="str">
        <f>IF('1. Amenazas'!FG17="","",+'1. Amenazas'!FG17)</f>
        <v/>
      </c>
      <c r="FH17" s="42" t="str">
        <f>IF('1. Amenazas'!FH17="","",+'1. Amenazas'!FH17)</f>
        <v/>
      </c>
      <c r="FI17" s="42" t="str">
        <f>IF('1. Amenazas'!FI17="","",+'1. Amenazas'!FI17)</f>
        <v/>
      </c>
      <c r="FJ17" s="42" t="str">
        <f>IF('1. Amenazas'!FJ17="","",+'1. Amenazas'!FJ17)</f>
        <v/>
      </c>
      <c r="FK17" s="42" t="str">
        <f>IF('1. Amenazas'!FK17="","",+'1. Amenazas'!FK17)</f>
        <v/>
      </c>
      <c r="FL17" s="42" t="str">
        <f>IF('1. Amenazas'!FL17="","",+'1. Amenazas'!FL17)</f>
        <v/>
      </c>
      <c r="FM17" s="42" t="str">
        <f>IF('1. Amenazas'!FM17="","",+'1. Amenazas'!FM17)</f>
        <v/>
      </c>
      <c r="FN17" s="42" t="str">
        <f>IF('1. Amenazas'!FN17="","",+'1. Amenazas'!FN17)</f>
        <v/>
      </c>
      <c r="FO17" s="42" t="str">
        <f>IF('1. Amenazas'!FO17="","",+'1. Amenazas'!FO17)</f>
        <v/>
      </c>
      <c r="FP17" s="42" t="str">
        <f>IF('1. Amenazas'!FP17="","",+'1. Amenazas'!FP17)</f>
        <v/>
      </c>
      <c r="FQ17" s="42" t="str">
        <f>IF('1. Amenazas'!FQ17="","",+'1. Amenazas'!FQ17)</f>
        <v/>
      </c>
      <c r="FR17" s="42" t="str">
        <f>IF('1. Amenazas'!FR17="","",+'1. Amenazas'!FR17)</f>
        <v/>
      </c>
      <c r="FS17" s="42" t="str">
        <f>IF('1. Amenazas'!FS17="","",+'1. Amenazas'!FS17)</f>
        <v/>
      </c>
      <c r="FT17" s="42" t="str">
        <f>IF('1. Amenazas'!FT17="","",+'1. Amenazas'!FT17)</f>
        <v/>
      </c>
      <c r="FU17" s="42" t="str">
        <f>IF('1. Amenazas'!FU17="","",+'1. Amenazas'!FU17)</f>
        <v/>
      </c>
      <c r="FV17" s="42" t="str">
        <f>IF('1. Amenazas'!FV17="","",+'1. Amenazas'!FV17)</f>
        <v/>
      </c>
      <c r="FW17" s="42" t="str">
        <f>IF('1. Amenazas'!FW17="","",+'1. Amenazas'!FW17)</f>
        <v/>
      </c>
      <c r="FX17" s="42" t="str">
        <f>IF('1. Amenazas'!FX17="","",+'1. Amenazas'!FX17)</f>
        <v/>
      </c>
      <c r="FY17" s="42" t="str">
        <f>IF('1. Amenazas'!FY17="","",+'1. Amenazas'!FY17)</f>
        <v/>
      </c>
      <c r="FZ17" s="42" t="str">
        <f>IF('1. Amenazas'!FZ17="","",+'1. Amenazas'!FZ17)</f>
        <v/>
      </c>
      <c r="GA17" s="42" t="str">
        <f>IF('1. Amenazas'!GA17="","",+'1. Amenazas'!GA17)</f>
        <v/>
      </c>
      <c r="GB17" s="42" t="str">
        <f>IF('1. Amenazas'!GB17="","",+'1. Amenazas'!GB17)</f>
        <v/>
      </c>
      <c r="GC17" s="42" t="str">
        <f>IF('1. Amenazas'!GC17="","",+'1. Amenazas'!GC17)</f>
        <v/>
      </c>
      <c r="GD17" s="42" t="str">
        <f>IF('1. Amenazas'!GD17="","",+'1. Amenazas'!GD17)</f>
        <v/>
      </c>
      <c r="GE17" s="42" t="str">
        <f>IF('1. Amenazas'!GE17="","",+'1. Amenazas'!GE17)</f>
        <v/>
      </c>
      <c r="GF17" s="42" t="str">
        <f>IF('1. Amenazas'!GF17="","",+'1. Amenazas'!GF17)</f>
        <v/>
      </c>
      <c r="GG17" s="42" t="str">
        <f>IF('1. Amenazas'!GG17="","",+'1. Amenazas'!GG17)</f>
        <v/>
      </c>
      <c r="GH17" s="42" t="str">
        <f>IF('1. Amenazas'!GH17="","",+'1. Amenazas'!GH17)</f>
        <v/>
      </c>
      <c r="GI17" s="42" t="str">
        <f>IF('1. Amenazas'!GI17="","",+'1. Amenazas'!GI17)</f>
        <v/>
      </c>
      <c r="GJ17" s="42" t="str">
        <f>IF('1. Amenazas'!GJ17="","",+'1. Amenazas'!GJ17)</f>
        <v/>
      </c>
      <c r="GK17" s="42" t="str">
        <f>IF('1. Amenazas'!GK17="","",+'1. Amenazas'!GK17)</f>
        <v/>
      </c>
      <c r="GL17" s="42" t="str">
        <f>IF('1. Amenazas'!GL17="","",+'1. Amenazas'!GL17)</f>
        <v/>
      </c>
      <c r="GM17" s="42" t="str">
        <f>IF('1. Amenazas'!GM17="","",+'1. Amenazas'!GM17)</f>
        <v/>
      </c>
      <c r="GN17" s="42" t="str">
        <f>IF('1. Amenazas'!GN17="","",+'1. Amenazas'!GN17)</f>
        <v/>
      </c>
      <c r="GO17" s="42" t="str">
        <f>IF('1. Amenazas'!GO17="","",+'1. Amenazas'!GO17)</f>
        <v/>
      </c>
      <c r="GP17" s="42" t="str">
        <f>IF('1. Amenazas'!GP17="","",+'1. Amenazas'!GP17)</f>
        <v/>
      </c>
      <c r="GQ17" s="42" t="str">
        <f>IF('1. Amenazas'!GQ17="","",+'1. Amenazas'!GQ17)</f>
        <v/>
      </c>
      <c r="GR17" s="42" t="str">
        <f>IF('1. Amenazas'!GR17="","",+'1. Amenazas'!GR17)</f>
        <v/>
      </c>
      <c r="GS17" s="42" t="str">
        <f>IF('1. Amenazas'!GS17="","",+'1. Amenazas'!GS17)</f>
        <v/>
      </c>
      <c r="GT17" s="64" t="str">
        <f>IF('1. Amenazas'!GT17="","",+'1. Amenazas'!GT17)</f>
        <v/>
      </c>
      <c r="GU17" s="52">
        <f t="shared" si="0"/>
        <v>0</v>
      </c>
      <c r="GV17" s="45" t="e">
        <f>GU17/'CARACT DEL MUN'!$D$11</f>
        <v>#DIV/0!</v>
      </c>
      <c r="GW17" s="212"/>
      <c r="GX17" s="208"/>
    </row>
    <row r="18" spans="1:206" ht="21" thickTop="1" thickBot="1" x14ac:dyDescent="0.45">
      <c r="A18" s="215"/>
      <c r="B18" s="58" t="str">
        <f>+'1. Amenazas'!B18</f>
        <v>Aluviones</v>
      </c>
      <c r="C18" s="59" t="str">
        <f>IF('1. Amenazas'!C18="","",+'1. Amenazas'!C18)</f>
        <v/>
      </c>
      <c r="D18" s="59" t="str">
        <f>IF('1. Amenazas'!D18="","",+'1. Amenazas'!D18)</f>
        <v/>
      </c>
      <c r="E18" s="59" t="str">
        <f>IF('1. Amenazas'!E18="","",+'1. Amenazas'!E18)</f>
        <v/>
      </c>
      <c r="F18" s="59" t="str">
        <f>IF('1. Amenazas'!F18="","",+'1. Amenazas'!F18)</f>
        <v/>
      </c>
      <c r="G18" s="59" t="str">
        <f>IF('1. Amenazas'!G18="","",+'1. Amenazas'!G18)</f>
        <v/>
      </c>
      <c r="H18" s="59" t="str">
        <f>IF('1. Amenazas'!H18="","",+'1. Amenazas'!H18)</f>
        <v/>
      </c>
      <c r="I18" s="59" t="str">
        <f>IF('1. Amenazas'!I18="","",+'1. Amenazas'!I18)</f>
        <v/>
      </c>
      <c r="J18" s="59" t="str">
        <f>IF('1. Amenazas'!J18="","",+'1. Amenazas'!J18)</f>
        <v/>
      </c>
      <c r="K18" s="59" t="str">
        <f>IF('1. Amenazas'!K18="","",+'1. Amenazas'!K18)</f>
        <v/>
      </c>
      <c r="L18" s="59" t="str">
        <f>IF('1. Amenazas'!L18="","",+'1. Amenazas'!L18)</f>
        <v/>
      </c>
      <c r="M18" s="59" t="str">
        <f>IF('1. Amenazas'!M18="","",+'1. Amenazas'!M18)</f>
        <v/>
      </c>
      <c r="N18" s="59" t="str">
        <f>IF('1. Amenazas'!N18="","",+'1. Amenazas'!N18)</f>
        <v/>
      </c>
      <c r="O18" s="59" t="str">
        <f>IF('1. Amenazas'!O18="","",+'1. Amenazas'!O18)</f>
        <v/>
      </c>
      <c r="P18" s="59" t="str">
        <f>IF('1. Amenazas'!P18="","",+'1. Amenazas'!P18)</f>
        <v/>
      </c>
      <c r="Q18" s="59" t="str">
        <f>IF('1. Amenazas'!Q18="","",+'1. Amenazas'!Q18)</f>
        <v/>
      </c>
      <c r="R18" s="59" t="str">
        <f>IF('1. Amenazas'!R18="","",+'1. Amenazas'!R18)</f>
        <v/>
      </c>
      <c r="S18" s="59" t="str">
        <f>IF('1. Amenazas'!S18="","",+'1. Amenazas'!S18)</f>
        <v/>
      </c>
      <c r="T18" s="59" t="str">
        <f>IF('1. Amenazas'!T18="","",+'1. Amenazas'!T18)</f>
        <v/>
      </c>
      <c r="U18" s="59" t="str">
        <f>IF('1. Amenazas'!U18="","",+'1. Amenazas'!U18)</f>
        <v/>
      </c>
      <c r="V18" s="59" t="str">
        <f>IF('1. Amenazas'!V18="","",+'1. Amenazas'!V18)</f>
        <v/>
      </c>
      <c r="W18" s="59" t="str">
        <f>IF('1. Amenazas'!W18="","",+'1. Amenazas'!W18)</f>
        <v/>
      </c>
      <c r="X18" s="59" t="str">
        <f>IF('1. Amenazas'!X18="","",+'1. Amenazas'!X18)</f>
        <v/>
      </c>
      <c r="Y18" s="59" t="str">
        <f>IF('1. Amenazas'!Y18="","",+'1. Amenazas'!Y18)</f>
        <v/>
      </c>
      <c r="Z18" s="59" t="str">
        <f>IF('1. Amenazas'!Z18="","",+'1. Amenazas'!Z18)</f>
        <v/>
      </c>
      <c r="AA18" s="59" t="str">
        <f>IF('1. Amenazas'!AA18="","",+'1. Amenazas'!AA18)</f>
        <v/>
      </c>
      <c r="AB18" s="59" t="str">
        <f>IF('1. Amenazas'!AB18="","",+'1. Amenazas'!AB18)</f>
        <v/>
      </c>
      <c r="AC18" s="59" t="str">
        <f>IF('1. Amenazas'!AC18="","",+'1. Amenazas'!AC18)</f>
        <v/>
      </c>
      <c r="AD18" s="59" t="str">
        <f>IF('1. Amenazas'!AD18="","",+'1. Amenazas'!AD18)</f>
        <v/>
      </c>
      <c r="AE18" s="59" t="str">
        <f>IF('1. Amenazas'!AE18="","",+'1. Amenazas'!AE18)</f>
        <v/>
      </c>
      <c r="AF18" s="59" t="str">
        <f>IF('1. Amenazas'!AF18="","",+'1. Amenazas'!AF18)</f>
        <v/>
      </c>
      <c r="AG18" s="59" t="str">
        <f>IF('1. Amenazas'!AG18="","",+'1. Amenazas'!AG18)</f>
        <v/>
      </c>
      <c r="AH18" s="59" t="str">
        <f>IF('1. Amenazas'!AH18="","",+'1. Amenazas'!AH18)</f>
        <v/>
      </c>
      <c r="AI18" s="59" t="str">
        <f>IF('1. Amenazas'!AI18="","",+'1. Amenazas'!AI18)</f>
        <v/>
      </c>
      <c r="AJ18" s="59" t="str">
        <f>IF('1. Amenazas'!AJ18="","",+'1. Amenazas'!AJ18)</f>
        <v/>
      </c>
      <c r="AK18" s="59" t="str">
        <f>IF('1. Amenazas'!AK18="","",+'1. Amenazas'!AK18)</f>
        <v/>
      </c>
      <c r="AL18" s="59" t="str">
        <f>IF('1. Amenazas'!AL18="","",+'1. Amenazas'!AL18)</f>
        <v/>
      </c>
      <c r="AM18" s="59" t="str">
        <f>IF('1. Amenazas'!AM18="","",+'1. Amenazas'!AM18)</f>
        <v/>
      </c>
      <c r="AN18" s="59" t="str">
        <f>IF('1. Amenazas'!AN18="","",+'1. Amenazas'!AN18)</f>
        <v/>
      </c>
      <c r="AO18" s="59" t="str">
        <f>IF('1. Amenazas'!AO18="","",+'1. Amenazas'!AO18)</f>
        <v/>
      </c>
      <c r="AP18" s="59" t="str">
        <f>IF('1. Amenazas'!AP18="","",+'1. Amenazas'!AP18)</f>
        <v/>
      </c>
      <c r="AQ18" s="59" t="str">
        <f>IF('1. Amenazas'!AQ18="","",+'1. Amenazas'!AQ18)</f>
        <v/>
      </c>
      <c r="AR18" s="59" t="str">
        <f>IF('1. Amenazas'!AR18="","",+'1. Amenazas'!AR18)</f>
        <v/>
      </c>
      <c r="AS18" s="59" t="str">
        <f>IF('1. Amenazas'!AS18="","",+'1. Amenazas'!AS18)</f>
        <v/>
      </c>
      <c r="AT18" s="59" t="str">
        <f>IF('1. Amenazas'!AT18="","",+'1. Amenazas'!AT18)</f>
        <v/>
      </c>
      <c r="AU18" s="59" t="str">
        <f>IF('1. Amenazas'!AU18="","",+'1. Amenazas'!AU18)</f>
        <v/>
      </c>
      <c r="AV18" s="59" t="str">
        <f>IF('1. Amenazas'!AV18="","",+'1. Amenazas'!AV18)</f>
        <v/>
      </c>
      <c r="AW18" s="59" t="str">
        <f>IF('1. Amenazas'!AW18="","",+'1. Amenazas'!AW18)</f>
        <v/>
      </c>
      <c r="AX18" s="59" t="str">
        <f>IF('1. Amenazas'!AX18="","",+'1. Amenazas'!AX18)</f>
        <v/>
      </c>
      <c r="AY18" s="59" t="str">
        <f>IF('1. Amenazas'!AY18="","",+'1. Amenazas'!AY18)</f>
        <v/>
      </c>
      <c r="AZ18" s="59" t="str">
        <f>IF('1. Amenazas'!AZ18="","",+'1. Amenazas'!AZ18)</f>
        <v/>
      </c>
      <c r="BA18" s="59" t="str">
        <f>IF('1. Amenazas'!BA18="","",+'1. Amenazas'!BA18)</f>
        <v/>
      </c>
      <c r="BB18" s="59" t="str">
        <f>IF('1. Amenazas'!BB18="","",+'1. Amenazas'!BB18)</f>
        <v/>
      </c>
      <c r="BC18" s="42" t="str">
        <f>IF('1. Amenazas'!BC18="","",+'1. Amenazas'!BC18)</f>
        <v/>
      </c>
      <c r="BD18" s="42" t="str">
        <f>IF('1. Amenazas'!BD18="","",+'1. Amenazas'!BD18)</f>
        <v/>
      </c>
      <c r="BE18" s="42" t="str">
        <f>IF('1. Amenazas'!BE18="","",+'1. Amenazas'!BE18)</f>
        <v/>
      </c>
      <c r="BF18" s="42" t="str">
        <f>IF('1. Amenazas'!BF18="","",+'1. Amenazas'!BF18)</f>
        <v/>
      </c>
      <c r="BG18" s="42" t="str">
        <f>IF('1. Amenazas'!BG18="","",+'1. Amenazas'!BG18)</f>
        <v/>
      </c>
      <c r="BH18" s="42" t="str">
        <f>IF('1. Amenazas'!BH18="","",+'1. Amenazas'!BH18)</f>
        <v/>
      </c>
      <c r="BI18" s="42" t="str">
        <f>IF('1. Amenazas'!BI18="","",+'1. Amenazas'!BI18)</f>
        <v/>
      </c>
      <c r="BJ18" s="42" t="str">
        <f>IF('1. Amenazas'!BJ18="","",+'1. Amenazas'!BJ18)</f>
        <v/>
      </c>
      <c r="BK18" s="42" t="str">
        <f>IF('1. Amenazas'!BK18="","",+'1. Amenazas'!BK18)</f>
        <v/>
      </c>
      <c r="BL18" s="42" t="str">
        <f>IF('1. Amenazas'!BL18="","",+'1. Amenazas'!BL18)</f>
        <v/>
      </c>
      <c r="BM18" s="42" t="str">
        <f>IF('1. Amenazas'!BM18="","",+'1. Amenazas'!BM18)</f>
        <v/>
      </c>
      <c r="BN18" s="42" t="str">
        <f>IF('1. Amenazas'!BN18="","",+'1. Amenazas'!BN18)</f>
        <v/>
      </c>
      <c r="BO18" s="42" t="str">
        <f>IF('1. Amenazas'!BO18="","",+'1. Amenazas'!BO18)</f>
        <v/>
      </c>
      <c r="BP18" s="42" t="str">
        <f>IF('1. Amenazas'!BP18="","",+'1. Amenazas'!BP18)</f>
        <v/>
      </c>
      <c r="BQ18" s="42" t="str">
        <f>IF('1. Amenazas'!BQ18="","",+'1. Amenazas'!BQ18)</f>
        <v/>
      </c>
      <c r="BR18" s="42" t="str">
        <f>IF('1. Amenazas'!BR18="","",+'1. Amenazas'!BR18)</f>
        <v/>
      </c>
      <c r="BS18" s="42" t="str">
        <f>IF('1. Amenazas'!BS18="","",+'1. Amenazas'!BS18)</f>
        <v/>
      </c>
      <c r="BT18" s="42" t="str">
        <f>IF('1. Amenazas'!BT18="","",+'1. Amenazas'!BT18)</f>
        <v/>
      </c>
      <c r="BU18" s="42" t="str">
        <f>IF('1. Amenazas'!BU18="","",+'1. Amenazas'!BU18)</f>
        <v/>
      </c>
      <c r="BV18" s="42" t="str">
        <f>IF('1. Amenazas'!BV18="","",+'1. Amenazas'!BV18)</f>
        <v/>
      </c>
      <c r="BW18" s="42" t="str">
        <f>IF('1. Amenazas'!BW18="","",+'1. Amenazas'!BW18)</f>
        <v/>
      </c>
      <c r="BX18" s="42" t="str">
        <f>IF('1. Amenazas'!BX18="","",+'1. Amenazas'!BX18)</f>
        <v/>
      </c>
      <c r="BY18" s="42" t="str">
        <f>IF('1. Amenazas'!BY18="","",+'1. Amenazas'!BY18)</f>
        <v/>
      </c>
      <c r="BZ18" s="42" t="str">
        <f>IF('1. Amenazas'!BZ18="","",+'1. Amenazas'!BZ18)</f>
        <v/>
      </c>
      <c r="CA18" s="42" t="str">
        <f>IF('1. Amenazas'!CA18="","",+'1. Amenazas'!CA18)</f>
        <v/>
      </c>
      <c r="CB18" s="42" t="str">
        <f>IF('1. Amenazas'!CB18="","",+'1. Amenazas'!CB18)</f>
        <v/>
      </c>
      <c r="CC18" s="42" t="str">
        <f>IF('1. Amenazas'!CC18="","",+'1. Amenazas'!CC18)</f>
        <v/>
      </c>
      <c r="CD18" s="42" t="str">
        <f>IF('1. Amenazas'!CD18="","",+'1. Amenazas'!CD18)</f>
        <v/>
      </c>
      <c r="CE18" s="42" t="str">
        <f>IF('1. Amenazas'!CE18="","",+'1. Amenazas'!CE18)</f>
        <v/>
      </c>
      <c r="CF18" s="42" t="str">
        <f>IF('1. Amenazas'!CF18="","",+'1. Amenazas'!CF18)</f>
        <v/>
      </c>
      <c r="CG18" s="42" t="str">
        <f>IF('1. Amenazas'!CG18="","",+'1. Amenazas'!CG18)</f>
        <v/>
      </c>
      <c r="CH18" s="42" t="str">
        <f>IF('1. Amenazas'!CH18="","",+'1. Amenazas'!CH18)</f>
        <v/>
      </c>
      <c r="CI18" s="42" t="str">
        <f>IF('1. Amenazas'!CI18="","",+'1. Amenazas'!CI18)</f>
        <v/>
      </c>
      <c r="CJ18" s="42" t="str">
        <f>IF('1. Amenazas'!CJ18="","",+'1. Amenazas'!CJ18)</f>
        <v/>
      </c>
      <c r="CK18" s="42" t="str">
        <f>IF('1. Amenazas'!CK18="","",+'1. Amenazas'!CK18)</f>
        <v/>
      </c>
      <c r="CL18" s="42" t="str">
        <f>IF('1. Amenazas'!CL18="","",+'1. Amenazas'!CL18)</f>
        <v/>
      </c>
      <c r="CM18" s="42" t="str">
        <f>IF('1. Amenazas'!CM18="","",+'1. Amenazas'!CM18)</f>
        <v/>
      </c>
      <c r="CN18" s="42" t="str">
        <f>IF('1. Amenazas'!CN18="","",+'1. Amenazas'!CN18)</f>
        <v/>
      </c>
      <c r="CO18" s="42" t="str">
        <f>IF('1. Amenazas'!CO18="","",+'1. Amenazas'!CO18)</f>
        <v/>
      </c>
      <c r="CP18" s="42" t="str">
        <f>IF('1. Amenazas'!CP18="","",+'1. Amenazas'!CP18)</f>
        <v/>
      </c>
      <c r="CQ18" s="42" t="str">
        <f>IF('1. Amenazas'!CQ18="","",+'1. Amenazas'!CQ18)</f>
        <v/>
      </c>
      <c r="CR18" s="42" t="str">
        <f>IF('1. Amenazas'!CR18="","",+'1. Amenazas'!CR18)</f>
        <v/>
      </c>
      <c r="CS18" s="42" t="str">
        <f>IF('1. Amenazas'!CS18="","",+'1. Amenazas'!CS18)</f>
        <v/>
      </c>
      <c r="CT18" s="42" t="str">
        <f>IF('1. Amenazas'!CT18="","",+'1. Amenazas'!CT18)</f>
        <v/>
      </c>
      <c r="CU18" s="42" t="str">
        <f>IF('1. Amenazas'!CU18="","",+'1. Amenazas'!CU18)</f>
        <v/>
      </c>
      <c r="CV18" s="42" t="str">
        <f>IF('1. Amenazas'!CV18="","",+'1. Amenazas'!CV18)</f>
        <v/>
      </c>
      <c r="CW18" s="42" t="str">
        <f>IF('1. Amenazas'!CW18="","",+'1. Amenazas'!CW18)</f>
        <v/>
      </c>
      <c r="CX18" s="42" t="str">
        <f>IF('1. Amenazas'!CX18="","",+'1. Amenazas'!CX18)</f>
        <v/>
      </c>
      <c r="CY18" s="42" t="str">
        <f>IF('1. Amenazas'!CY18="","",+'1. Amenazas'!CY18)</f>
        <v/>
      </c>
      <c r="CZ18" s="42" t="str">
        <f>IF('1. Amenazas'!CZ18="","",+'1. Amenazas'!CZ18)</f>
        <v/>
      </c>
      <c r="DA18" s="42" t="str">
        <f>IF('1. Amenazas'!DA18="","",+'1. Amenazas'!DA18)</f>
        <v/>
      </c>
      <c r="DB18" s="42" t="str">
        <f>IF('1. Amenazas'!DB18="","",+'1. Amenazas'!DB18)</f>
        <v/>
      </c>
      <c r="DC18" s="42" t="str">
        <f>IF('1. Amenazas'!DC18="","",+'1. Amenazas'!DC18)</f>
        <v/>
      </c>
      <c r="DD18" s="42" t="str">
        <f>IF('1. Amenazas'!DD18="","",+'1. Amenazas'!DD18)</f>
        <v/>
      </c>
      <c r="DE18" s="42" t="str">
        <f>IF('1. Amenazas'!DE18="","",+'1. Amenazas'!DE18)</f>
        <v/>
      </c>
      <c r="DF18" s="42" t="str">
        <f>IF('1. Amenazas'!DF18="","",+'1. Amenazas'!DF18)</f>
        <v/>
      </c>
      <c r="DG18" s="42" t="str">
        <f>IF('1. Amenazas'!DG18="","",+'1. Amenazas'!DG18)</f>
        <v/>
      </c>
      <c r="DH18" s="42" t="str">
        <f>IF('1. Amenazas'!DH18="","",+'1. Amenazas'!DH18)</f>
        <v/>
      </c>
      <c r="DI18" s="42" t="str">
        <f>IF('1. Amenazas'!DI18="","",+'1. Amenazas'!DI18)</f>
        <v/>
      </c>
      <c r="DJ18" s="42" t="str">
        <f>IF('1. Amenazas'!DJ18="","",+'1. Amenazas'!DJ18)</f>
        <v/>
      </c>
      <c r="DK18" s="42" t="str">
        <f>IF('1. Amenazas'!DK18="","",+'1. Amenazas'!DK18)</f>
        <v/>
      </c>
      <c r="DL18" s="42" t="str">
        <f>IF('1. Amenazas'!DL18="","",+'1. Amenazas'!DL18)</f>
        <v/>
      </c>
      <c r="DM18" s="42" t="str">
        <f>IF('1. Amenazas'!DM18="","",+'1. Amenazas'!DM18)</f>
        <v/>
      </c>
      <c r="DN18" s="42" t="str">
        <f>IF('1. Amenazas'!DN18="","",+'1. Amenazas'!DN18)</f>
        <v/>
      </c>
      <c r="DO18" s="42" t="str">
        <f>IF('1. Amenazas'!DO18="","",+'1. Amenazas'!DO18)</f>
        <v/>
      </c>
      <c r="DP18" s="42" t="str">
        <f>IF('1. Amenazas'!DP18="","",+'1. Amenazas'!DP18)</f>
        <v/>
      </c>
      <c r="DQ18" s="42" t="str">
        <f>IF('1. Amenazas'!DQ18="","",+'1. Amenazas'!DQ18)</f>
        <v/>
      </c>
      <c r="DR18" s="42" t="str">
        <f>IF('1. Amenazas'!DR18="","",+'1. Amenazas'!DR18)</f>
        <v/>
      </c>
      <c r="DS18" s="42" t="str">
        <f>IF('1. Amenazas'!DS18="","",+'1. Amenazas'!DS18)</f>
        <v/>
      </c>
      <c r="DT18" s="42" t="str">
        <f>IF('1. Amenazas'!DT18="","",+'1. Amenazas'!DT18)</f>
        <v/>
      </c>
      <c r="DU18" s="42" t="str">
        <f>IF('1. Amenazas'!DU18="","",+'1. Amenazas'!DU18)</f>
        <v/>
      </c>
      <c r="DV18" s="42" t="str">
        <f>IF('1. Amenazas'!DV18="","",+'1. Amenazas'!DV18)</f>
        <v/>
      </c>
      <c r="DW18" s="42" t="str">
        <f>IF('1. Amenazas'!DW18="","",+'1. Amenazas'!DW18)</f>
        <v/>
      </c>
      <c r="DX18" s="42" t="str">
        <f>IF('1. Amenazas'!DX18="","",+'1. Amenazas'!DX18)</f>
        <v/>
      </c>
      <c r="DY18" s="42" t="str">
        <f>IF('1. Amenazas'!DY18="","",+'1. Amenazas'!DY18)</f>
        <v/>
      </c>
      <c r="DZ18" s="42" t="str">
        <f>IF('1. Amenazas'!DZ18="","",+'1. Amenazas'!DZ18)</f>
        <v/>
      </c>
      <c r="EA18" s="42" t="str">
        <f>IF('1. Amenazas'!EA18="","",+'1. Amenazas'!EA18)</f>
        <v/>
      </c>
      <c r="EB18" s="42" t="str">
        <f>IF('1. Amenazas'!EB18="","",+'1. Amenazas'!EB18)</f>
        <v/>
      </c>
      <c r="EC18" s="42" t="str">
        <f>IF('1. Amenazas'!EC18="","",+'1. Amenazas'!EC18)</f>
        <v/>
      </c>
      <c r="ED18" s="42" t="str">
        <f>IF('1. Amenazas'!ED18="","",+'1. Amenazas'!ED18)</f>
        <v/>
      </c>
      <c r="EE18" s="42" t="str">
        <f>IF('1. Amenazas'!EE18="","",+'1. Amenazas'!EE18)</f>
        <v/>
      </c>
      <c r="EF18" s="42" t="str">
        <f>IF('1. Amenazas'!EF18="","",+'1. Amenazas'!EF18)</f>
        <v/>
      </c>
      <c r="EG18" s="42" t="str">
        <f>IF('1. Amenazas'!EG18="","",+'1. Amenazas'!EG18)</f>
        <v/>
      </c>
      <c r="EH18" s="42" t="str">
        <f>IF('1. Amenazas'!EH18="","",+'1. Amenazas'!EH18)</f>
        <v/>
      </c>
      <c r="EI18" s="42" t="str">
        <f>IF('1. Amenazas'!EI18="","",+'1. Amenazas'!EI18)</f>
        <v/>
      </c>
      <c r="EJ18" s="42" t="str">
        <f>IF('1. Amenazas'!EJ18="","",+'1. Amenazas'!EJ18)</f>
        <v/>
      </c>
      <c r="EK18" s="42" t="str">
        <f>IF('1. Amenazas'!EK18="","",+'1. Amenazas'!EK18)</f>
        <v/>
      </c>
      <c r="EL18" s="42" t="str">
        <f>IF('1. Amenazas'!EL18="","",+'1. Amenazas'!EL18)</f>
        <v/>
      </c>
      <c r="EM18" s="42" t="str">
        <f>IF('1. Amenazas'!EM18="","",+'1. Amenazas'!EM18)</f>
        <v/>
      </c>
      <c r="EN18" s="42" t="str">
        <f>IF('1. Amenazas'!EN18="","",+'1. Amenazas'!EN18)</f>
        <v/>
      </c>
      <c r="EO18" s="42" t="str">
        <f>IF('1. Amenazas'!EO18="","",+'1. Amenazas'!EO18)</f>
        <v/>
      </c>
      <c r="EP18" s="42" t="str">
        <f>IF('1. Amenazas'!EP18="","",+'1. Amenazas'!EP18)</f>
        <v/>
      </c>
      <c r="EQ18" s="42" t="str">
        <f>IF('1. Amenazas'!EQ18="","",+'1. Amenazas'!EQ18)</f>
        <v/>
      </c>
      <c r="ER18" s="42" t="str">
        <f>IF('1. Amenazas'!ER18="","",+'1. Amenazas'!ER18)</f>
        <v/>
      </c>
      <c r="ES18" s="42" t="str">
        <f>IF('1. Amenazas'!ES18="","",+'1. Amenazas'!ES18)</f>
        <v/>
      </c>
      <c r="ET18" s="42" t="str">
        <f>IF('1. Amenazas'!ET18="","",+'1. Amenazas'!ET18)</f>
        <v/>
      </c>
      <c r="EU18" s="42" t="str">
        <f>IF('1. Amenazas'!EU18="","",+'1. Amenazas'!EU18)</f>
        <v/>
      </c>
      <c r="EV18" s="42" t="str">
        <f>IF('1. Amenazas'!EV18="","",+'1. Amenazas'!EV18)</f>
        <v/>
      </c>
      <c r="EW18" s="42" t="str">
        <f>IF('1. Amenazas'!EW18="","",+'1. Amenazas'!EW18)</f>
        <v/>
      </c>
      <c r="EX18" s="42" t="str">
        <f>IF('1. Amenazas'!EX18="","",+'1. Amenazas'!EX18)</f>
        <v/>
      </c>
      <c r="EY18" s="42" t="str">
        <f>IF('1. Amenazas'!EY18="","",+'1. Amenazas'!EY18)</f>
        <v/>
      </c>
      <c r="EZ18" s="42" t="str">
        <f>IF('1. Amenazas'!EZ18="","",+'1. Amenazas'!EZ18)</f>
        <v/>
      </c>
      <c r="FA18" s="42" t="str">
        <f>IF('1. Amenazas'!FA18="","",+'1. Amenazas'!FA18)</f>
        <v/>
      </c>
      <c r="FB18" s="42" t="str">
        <f>IF('1. Amenazas'!FB18="","",+'1. Amenazas'!FB18)</f>
        <v/>
      </c>
      <c r="FC18" s="42" t="str">
        <f>IF('1. Amenazas'!FC18="","",+'1. Amenazas'!FC18)</f>
        <v/>
      </c>
      <c r="FD18" s="42" t="str">
        <f>IF('1. Amenazas'!FD18="","",+'1. Amenazas'!FD18)</f>
        <v/>
      </c>
      <c r="FE18" s="42" t="str">
        <f>IF('1. Amenazas'!FE18="","",+'1. Amenazas'!FE18)</f>
        <v/>
      </c>
      <c r="FF18" s="42" t="str">
        <f>IF('1. Amenazas'!FF18="","",+'1. Amenazas'!FF18)</f>
        <v/>
      </c>
      <c r="FG18" s="42" t="str">
        <f>IF('1. Amenazas'!FG18="","",+'1. Amenazas'!FG18)</f>
        <v/>
      </c>
      <c r="FH18" s="42" t="str">
        <f>IF('1. Amenazas'!FH18="","",+'1. Amenazas'!FH18)</f>
        <v/>
      </c>
      <c r="FI18" s="42" t="str">
        <f>IF('1. Amenazas'!FI18="","",+'1. Amenazas'!FI18)</f>
        <v/>
      </c>
      <c r="FJ18" s="42" t="str">
        <f>IF('1. Amenazas'!FJ18="","",+'1. Amenazas'!FJ18)</f>
        <v/>
      </c>
      <c r="FK18" s="42" t="str">
        <f>IF('1. Amenazas'!FK18="","",+'1. Amenazas'!FK18)</f>
        <v/>
      </c>
      <c r="FL18" s="42" t="str">
        <f>IF('1. Amenazas'!FL18="","",+'1. Amenazas'!FL18)</f>
        <v/>
      </c>
      <c r="FM18" s="42" t="str">
        <f>IF('1. Amenazas'!FM18="","",+'1. Amenazas'!FM18)</f>
        <v/>
      </c>
      <c r="FN18" s="42" t="str">
        <f>IF('1. Amenazas'!FN18="","",+'1. Amenazas'!FN18)</f>
        <v/>
      </c>
      <c r="FO18" s="42" t="str">
        <f>IF('1. Amenazas'!FO18="","",+'1. Amenazas'!FO18)</f>
        <v/>
      </c>
      <c r="FP18" s="42" t="str">
        <f>IF('1. Amenazas'!FP18="","",+'1. Amenazas'!FP18)</f>
        <v/>
      </c>
      <c r="FQ18" s="42" t="str">
        <f>IF('1. Amenazas'!FQ18="","",+'1. Amenazas'!FQ18)</f>
        <v/>
      </c>
      <c r="FR18" s="42" t="str">
        <f>IF('1. Amenazas'!FR18="","",+'1. Amenazas'!FR18)</f>
        <v/>
      </c>
      <c r="FS18" s="42" t="str">
        <f>IF('1. Amenazas'!FS18="","",+'1. Amenazas'!FS18)</f>
        <v/>
      </c>
      <c r="FT18" s="42" t="str">
        <f>IF('1. Amenazas'!FT18="","",+'1. Amenazas'!FT18)</f>
        <v/>
      </c>
      <c r="FU18" s="42" t="str">
        <f>IF('1. Amenazas'!FU18="","",+'1. Amenazas'!FU18)</f>
        <v/>
      </c>
      <c r="FV18" s="42" t="str">
        <f>IF('1. Amenazas'!FV18="","",+'1. Amenazas'!FV18)</f>
        <v/>
      </c>
      <c r="FW18" s="42" t="str">
        <f>IF('1. Amenazas'!FW18="","",+'1. Amenazas'!FW18)</f>
        <v/>
      </c>
      <c r="FX18" s="42" t="str">
        <f>IF('1. Amenazas'!FX18="","",+'1. Amenazas'!FX18)</f>
        <v/>
      </c>
      <c r="FY18" s="42" t="str">
        <f>IF('1. Amenazas'!FY18="","",+'1. Amenazas'!FY18)</f>
        <v/>
      </c>
      <c r="FZ18" s="42" t="str">
        <f>IF('1. Amenazas'!FZ18="","",+'1. Amenazas'!FZ18)</f>
        <v/>
      </c>
      <c r="GA18" s="42" t="str">
        <f>IF('1. Amenazas'!GA18="","",+'1. Amenazas'!GA18)</f>
        <v/>
      </c>
      <c r="GB18" s="42" t="str">
        <f>IF('1. Amenazas'!GB18="","",+'1. Amenazas'!GB18)</f>
        <v/>
      </c>
      <c r="GC18" s="42" t="str">
        <f>IF('1. Amenazas'!GC18="","",+'1. Amenazas'!GC18)</f>
        <v/>
      </c>
      <c r="GD18" s="42" t="str">
        <f>IF('1. Amenazas'!GD18="","",+'1. Amenazas'!GD18)</f>
        <v/>
      </c>
      <c r="GE18" s="42" t="str">
        <f>IF('1. Amenazas'!GE18="","",+'1. Amenazas'!GE18)</f>
        <v/>
      </c>
      <c r="GF18" s="42" t="str">
        <f>IF('1. Amenazas'!GF18="","",+'1. Amenazas'!GF18)</f>
        <v/>
      </c>
      <c r="GG18" s="42" t="str">
        <f>IF('1. Amenazas'!GG18="","",+'1. Amenazas'!GG18)</f>
        <v/>
      </c>
      <c r="GH18" s="42" t="str">
        <f>IF('1. Amenazas'!GH18="","",+'1. Amenazas'!GH18)</f>
        <v/>
      </c>
      <c r="GI18" s="42" t="str">
        <f>IF('1. Amenazas'!GI18="","",+'1. Amenazas'!GI18)</f>
        <v/>
      </c>
      <c r="GJ18" s="42" t="str">
        <f>IF('1. Amenazas'!GJ18="","",+'1. Amenazas'!GJ18)</f>
        <v/>
      </c>
      <c r="GK18" s="42" t="str">
        <f>IF('1. Amenazas'!GK18="","",+'1. Amenazas'!GK18)</f>
        <v/>
      </c>
      <c r="GL18" s="42" t="str">
        <f>IF('1. Amenazas'!GL18="","",+'1. Amenazas'!GL18)</f>
        <v/>
      </c>
      <c r="GM18" s="42" t="str">
        <f>IF('1. Amenazas'!GM18="","",+'1. Amenazas'!GM18)</f>
        <v/>
      </c>
      <c r="GN18" s="42" t="str">
        <f>IF('1. Amenazas'!GN18="","",+'1. Amenazas'!GN18)</f>
        <v/>
      </c>
      <c r="GO18" s="42" t="str">
        <f>IF('1. Amenazas'!GO18="","",+'1. Amenazas'!GO18)</f>
        <v/>
      </c>
      <c r="GP18" s="42" t="str">
        <f>IF('1. Amenazas'!GP18="","",+'1. Amenazas'!GP18)</f>
        <v/>
      </c>
      <c r="GQ18" s="42" t="str">
        <f>IF('1. Amenazas'!GQ18="","",+'1. Amenazas'!GQ18)</f>
        <v/>
      </c>
      <c r="GR18" s="42" t="str">
        <f>IF('1. Amenazas'!GR18="","",+'1. Amenazas'!GR18)</f>
        <v/>
      </c>
      <c r="GS18" s="42" t="str">
        <f>IF('1. Amenazas'!GS18="","",+'1. Amenazas'!GS18)</f>
        <v/>
      </c>
      <c r="GT18" s="64" t="str">
        <f>IF('1. Amenazas'!GT18="","",+'1. Amenazas'!GT18)</f>
        <v/>
      </c>
      <c r="GU18" s="52">
        <f t="shared" si="0"/>
        <v>0</v>
      </c>
      <c r="GV18" s="45" t="e">
        <f>GU18/'CARACT DEL MUN'!$D$11</f>
        <v>#DIV/0!</v>
      </c>
      <c r="GW18" s="212"/>
      <c r="GX18" s="208"/>
    </row>
    <row r="19" spans="1:206" ht="21" thickTop="1" thickBot="1" x14ac:dyDescent="0.45">
      <c r="A19" s="215"/>
      <c r="B19" s="58" t="str">
        <f>+'1. Amenazas'!B19</f>
        <v>Otros:</v>
      </c>
      <c r="C19" s="59" t="str">
        <f>IF('1. Amenazas'!C19="","",+'1. Amenazas'!C19)</f>
        <v/>
      </c>
      <c r="D19" s="59" t="str">
        <f>IF('1. Amenazas'!D19="","",+'1. Amenazas'!D19)</f>
        <v/>
      </c>
      <c r="E19" s="59" t="str">
        <f>IF('1. Amenazas'!E19="","",+'1. Amenazas'!E19)</f>
        <v/>
      </c>
      <c r="F19" s="59" t="str">
        <f>IF('1. Amenazas'!F19="","",+'1. Amenazas'!F19)</f>
        <v/>
      </c>
      <c r="G19" s="59" t="str">
        <f>IF('1. Amenazas'!G19="","",+'1. Amenazas'!G19)</f>
        <v/>
      </c>
      <c r="H19" s="59" t="str">
        <f>IF('1. Amenazas'!H19="","",+'1. Amenazas'!H19)</f>
        <v/>
      </c>
      <c r="I19" s="59" t="str">
        <f>IF('1. Amenazas'!I19="","",+'1. Amenazas'!I19)</f>
        <v/>
      </c>
      <c r="J19" s="59" t="str">
        <f>IF('1. Amenazas'!J19="","",+'1. Amenazas'!J19)</f>
        <v/>
      </c>
      <c r="K19" s="59" t="str">
        <f>IF('1. Amenazas'!K19="","",+'1. Amenazas'!K19)</f>
        <v/>
      </c>
      <c r="L19" s="59" t="str">
        <f>IF('1. Amenazas'!L19="","",+'1. Amenazas'!L19)</f>
        <v/>
      </c>
      <c r="M19" s="59" t="str">
        <f>IF('1. Amenazas'!M19="","",+'1. Amenazas'!M19)</f>
        <v/>
      </c>
      <c r="N19" s="59" t="str">
        <f>IF('1. Amenazas'!N19="","",+'1. Amenazas'!N19)</f>
        <v/>
      </c>
      <c r="O19" s="59" t="str">
        <f>IF('1. Amenazas'!O19="","",+'1. Amenazas'!O19)</f>
        <v/>
      </c>
      <c r="P19" s="59" t="str">
        <f>IF('1. Amenazas'!P19="","",+'1. Amenazas'!P19)</f>
        <v/>
      </c>
      <c r="Q19" s="59" t="str">
        <f>IF('1. Amenazas'!Q19="","",+'1. Amenazas'!Q19)</f>
        <v/>
      </c>
      <c r="R19" s="59" t="str">
        <f>IF('1. Amenazas'!R19="","",+'1. Amenazas'!R19)</f>
        <v/>
      </c>
      <c r="S19" s="59" t="str">
        <f>IF('1. Amenazas'!S19="","",+'1. Amenazas'!S19)</f>
        <v/>
      </c>
      <c r="T19" s="59" t="str">
        <f>IF('1. Amenazas'!T19="","",+'1. Amenazas'!T19)</f>
        <v/>
      </c>
      <c r="U19" s="59" t="str">
        <f>IF('1. Amenazas'!U19="","",+'1. Amenazas'!U19)</f>
        <v/>
      </c>
      <c r="V19" s="59" t="str">
        <f>IF('1. Amenazas'!V19="","",+'1. Amenazas'!V19)</f>
        <v/>
      </c>
      <c r="W19" s="59" t="str">
        <f>IF('1. Amenazas'!W19="","",+'1. Amenazas'!W19)</f>
        <v/>
      </c>
      <c r="X19" s="59" t="str">
        <f>IF('1. Amenazas'!X19="","",+'1. Amenazas'!X19)</f>
        <v/>
      </c>
      <c r="Y19" s="59" t="str">
        <f>IF('1. Amenazas'!Y19="","",+'1. Amenazas'!Y19)</f>
        <v/>
      </c>
      <c r="Z19" s="59" t="str">
        <f>IF('1. Amenazas'!Z19="","",+'1. Amenazas'!Z19)</f>
        <v/>
      </c>
      <c r="AA19" s="59" t="str">
        <f>IF('1. Amenazas'!AA19="","",+'1. Amenazas'!AA19)</f>
        <v/>
      </c>
      <c r="AB19" s="59" t="str">
        <f>IF('1. Amenazas'!AB19="","",+'1. Amenazas'!AB19)</f>
        <v/>
      </c>
      <c r="AC19" s="59" t="str">
        <f>IF('1. Amenazas'!AC19="","",+'1. Amenazas'!AC19)</f>
        <v/>
      </c>
      <c r="AD19" s="59" t="str">
        <f>IF('1. Amenazas'!AD19="","",+'1. Amenazas'!AD19)</f>
        <v/>
      </c>
      <c r="AE19" s="59" t="str">
        <f>IF('1. Amenazas'!AE19="","",+'1. Amenazas'!AE19)</f>
        <v/>
      </c>
      <c r="AF19" s="59" t="str">
        <f>IF('1. Amenazas'!AF19="","",+'1. Amenazas'!AF19)</f>
        <v/>
      </c>
      <c r="AG19" s="59" t="str">
        <f>IF('1. Amenazas'!AG19="","",+'1. Amenazas'!AG19)</f>
        <v/>
      </c>
      <c r="AH19" s="59" t="str">
        <f>IF('1. Amenazas'!AH19="","",+'1. Amenazas'!AH19)</f>
        <v/>
      </c>
      <c r="AI19" s="59" t="str">
        <f>IF('1. Amenazas'!AI19="","",+'1. Amenazas'!AI19)</f>
        <v/>
      </c>
      <c r="AJ19" s="59" t="str">
        <f>IF('1. Amenazas'!AJ19="","",+'1. Amenazas'!AJ19)</f>
        <v/>
      </c>
      <c r="AK19" s="59" t="str">
        <f>IF('1. Amenazas'!AK19="","",+'1. Amenazas'!AK19)</f>
        <v/>
      </c>
      <c r="AL19" s="59" t="str">
        <f>IF('1. Amenazas'!AL19="","",+'1. Amenazas'!AL19)</f>
        <v/>
      </c>
      <c r="AM19" s="59" t="str">
        <f>IF('1. Amenazas'!AM19="","",+'1. Amenazas'!AM19)</f>
        <v/>
      </c>
      <c r="AN19" s="59" t="str">
        <f>IF('1. Amenazas'!AN19="","",+'1. Amenazas'!AN19)</f>
        <v/>
      </c>
      <c r="AO19" s="59" t="str">
        <f>IF('1. Amenazas'!AO19="","",+'1. Amenazas'!AO19)</f>
        <v/>
      </c>
      <c r="AP19" s="59" t="str">
        <f>IF('1. Amenazas'!AP19="","",+'1. Amenazas'!AP19)</f>
        <v/>
      </c>
      <c r="AQ19" s="59" t="str">
        <f>IF('1. Amenazas'!AQ19="","",+'1. Amenazas'!AQ19)</f>
        <v/>
      </c>
      <c r="AR19" s="59" t="str">
        <f>IF('1. Amenazas'!AR19="","",+'1. Amenazas'!AR19)</f>
        <v/>
      </c>
      <c r="AS19" s="59" t="str">
        <f>IF('1. Amenazas'!AS19="","",+'1. Amenazas'!AS19)</f>
        <v/>
      </c>
      <c r="AT19" s="59" t="str">
        <f>IF('1. Amenazas'!AT19="","",+'1. Amenazas'!AT19)</f>
        <v/>
      </c>
      <c r="AU19" s="59" t="str">
        <f>IF('1. Amenazas'!AU19="","",+'1. Amenazas'!AU19)</f>
        <v/>
      </c>
      <c r="AV19" s="59" t="str">
        <f>IF('1. Amenazas'!AV19="","",+'1. Amenazas'!AV19)</f>
        <v/>
      </c>
      <c r="AW19" s="59" t="str">
        <f>IF('1. Amenazas'!AW19="","",+'1. Amenazas'!AW19)</f>
        <v/>
      </c>
      <c r="AX19" s="59" t="str">
        <f>IF('1. Amenazas'!AX19="","",+'1. Amenazas'!AX19)</f>
        <v/>
      </c>
      <c r="AY19" s="59" t="str">
        <f>IF('1. Amenazas'!AY19="","",+'1. Amenazas'!AY19)</f>
        <v/>
      </c>
      <c r="AZ19" s="59" t="str">
        <f>IF('1. Amenazas'!AZ19="","",+'1. Amenazas'!AZ19)</f>
        <v/>
      </c>
      <c r="BA19" s="59" t="str">
        <f>IF('1. Amenazas'!BA19="","",+'1. Amenazas'!BA19)</f>
        <v/>
      </c>
      <c r="BB19" s="59" t="str">
        <f>IF('1. Amenazas'!BB19="","",+'1. Amenazas'!BB19)</f>
        <v/>
      </c>
      <c r="BC19" s="42" t="str">
        <f>IF('1. Amenazas'!BC19="","",+'1. Amenazas'!BC19)</f>
        <v/>
      </c>
      <c r="BD19" s="42" t="str">
        <f>IF('1. Amenazas'!BD19="","",+'1. Amenazas'!BD19)</f>
        <v/>
      </c>
      <c r="BE19" s="42" t="str">
        <f>IF('1. Amenazas'!BE19="","",+'1. Amenazas'!BE19)</f>
        <v/>
      </c>
      <c r="BF19" s="42" t="str">
        <f>IF('1. Amenazas'!BF19="","",+'1. Amenazas'!BF19)</f>
        <v/>
      </c>
      <c r="BG19" s="42" t="str">
        <f>IF('1. Amenazas'!BG19="","",+'1. Amenazas'!BG19)</f>
        <v/>
      </c>
      <c r="BH19" s="42" t="str">
        <f>IF('1. Amenazas'!BH19="","",+'1. Amenazas'!BH19)</f>
        <v/>
      </c>
      <c r="BI19" s="42" t="str">
        <f>IF('1. Amenazas'!BI19="","",+'1. Amenazas'!BI19)</f>
        <v/>
      </c>
      <c r="BJ19" s="42" t="str">
        <f>IF('1. Amenazas'!BJ19="","",+'1. Amenazas'!BJ19)</f>
        <v/>
      </c>
      <c r="BK19" s="42" t="str">
        <f>IF('1. Amenazas'!BK19="","",+'1. Amenazas'!BK19)</f>
        <v/>
      </c>
      <c r="BL19" s="42" t="str">
        <f>IF('1. Amenazas'!BL19="","",+'1. Amenazas'!BL19)</f>
        <v/>
      </c>
      <c r="BM19" s="42" t="str">
        <f>IF('1. Amenazas'!BM19="","",+'1. Amenazas'!BM19)</f>
        <v/>
      </c>
      <c r="BN19" s="42" t="str">
        <f>IF('1. Amenazas'!BN19="","",+'1. Amenazas'!BN19)</f>
        <v/>
      </c>
      <c r="BO19" s="42" t="str">
        <f>IF('1. Amenazas'!BO19="","",+'1. Amenazas'!BO19)</f>
        <v/>
      </c>
      <c r="BP19" s="42" t="str">
        <f>IF('1. Amenazas'!BP19="","",+'1. Amenazas'!BP19)</f>
        <v/>
      </c>
      <c r="BQ19" s="42" t="str">
        <f>IF('1. Amenazas'!BQ19="","",+'1. Amenazas'!BQ19)</f>
        <v/>
      </c>
      <c r="BR19" s="42" t="str">
        <f>IF('1. Amenazas'!BR19="","",+'1. Amenazas'!BR19)</f>
        <v/>
      </c>
      <c r="BS19" s="42" t="str">
        <f>IF('1. Amenazas'!BS19="","",+'1. Amenazas'!BS19)</f>
        <v/>
      </c>
      <c r="BT19" s="42" t="str">
        <f>IF('1. Amenazas'!BT19="","",+'1. Amenazas'!BT19)</f>
        <v/>
      </c>
      <c r="BU19" s="42" t="str">
        <f>IF('1. Amenazas'!BU19="","",+'1. Amenazas'!BU19)</f>
        <v/>
      </c>
      <c r="BV19" s="42" t="str">
        <f>IF('1. Amenazas'!BV19="","",+'1. Amenazas'!BV19)</f>
        <v/>
      </c>
      <c r="BW19" s="42" t="str">
        <f>IF('1. Amenazas'!BW19="","",+'1. Amenazas'!BW19)</f>
        <v/>
      </c>
      <c r="BX19" s="42" t="str">
        <f>IF('1. Amenazas'!BX19="","",+'1. Amenazas'!BX19)</f>
        <v/>
      </c>
      <c r="BY19" s="42" t="str">
        <f>IF('1. Amenazas'!BY19="","",+'1. Amenazas'!BY19)</f>
        <v/>
      </c>
      <c r="BZ19" s="42" t="str">
        <f>IF('1. Amenazas'!BZ19="","",+'1. Amenazas'!BZ19)</f>
        <v/>
      </c>
      <c r="CA19" s="42" t="str">
        <f>IF('1. Amenazas'!CA19="","",+'1. Amenazas'!CA19)</f>
        <v/>
      </c>
      <c r="CB19" s="42" t="str">
        <f>IF('1. Amenazas'!CB19="","",+'1. Amenazas'!CB19)</f>
        <v/>
      </c>
      <c r="CC19" s="42" t="str">
        <f>IF('1. Amenazas'!CC19="","",+'1. Amenazas'!CC19)</f>
        <v/>
      </c>
      <c r="CD19" s="42" t="str">
        <f>IF('1. Amenazas'!CD19="","",+'1. Amenazas'!CD19)</f>
        <v/>
      </c>
      <c r="CE19" s="42" t="str">
        <f>IF('1. Amenazas'!CE19="","",+'1. Amenazas'!CE19)</f>
        <v/>
      </c>
      <c r="CF19" s="42" t="str">
        <f>IF('1. Amenazas'!CF19="","",+'1. Amenazas'!CF19)</f>
        <v/>
      </c>
      <c r="CG19" s="42" t="str">
        <f>IF('1. Amenazas'!CG19="","",+'1. Amenazas'!CG19)</f>
        <v/>
      </c>
      <c r="CH19" s="42" t="str">
        <f>IF('1. Amenazas'!CH19="","",+'1. Amenazas'!CH19)</f>
        <v/>
      </c>
      <c r="CI19" s="42" t="str">
        <f>IF('1. Amenazas'!CI19="","",+'1. Amenazas'!CI19)</f>
        <v/>
      </c>
      <c r="CJ19" s="42" t="str">
        <f>IF('1. Amenazas'!CJ19="","",+'1. Amenazas'!CJ19)</f>
        <v/>
      </c>
      <c r="CK19" s="42" t="str">
        <f>IF('1. Amenazas'!CK19="","",+'1. Amenazas'!CK19)</f>
        <v/>
      </c>
      <c r="CL19" s="42" t="str">
        <f>IF('1. Amenazas'!CL19="","",+'1. Amenazas'!CL19)</f>
        <v/>
      </c>
      <c r="CM19" s="42" t="str">
        <f>IF('1. Amenazas'!CM19="","",+'1. Amenazas'!CM19)</f>
        <v/>
      </c>
      <c r="CN19" s="42" t="str">
        <f>IF('1. Amenazas'!CN19="","",+'1. Amenazas'!CN19)</f>
        <v/>
      </c>
      <c r="CO19" s="42" t="str">
        <f>IF('1. Amenazas'!CO19="","",+'1. Amenazas'!CO19)</f>
        <v/>
      </c>
      <c r="CP19" s="42" t="str">
        <f>IF('1. Amenazas'!CP19="","",+'1. Amenazas'!CP19)</f>
        <v/>
      </c>
      <c r="CQ19" s="42" t="str">
        <f>IF('1. Amenazas'!CQ19="","",+'1. Amenazas'!CQ19)</f>
        <v/>
      </c>
      <c r="CR19" s="42" t="str">
        <f>IF('1. Amenazas'!CR19="","",+'1. Amenazas'!CR19)</f>
        <v/>
      </c>
      <c r="CS19" s="42" t="str">
        <f>IF('1. Amenazas'!CS19="","",+'1. Amenazas'!CS19)</f>
        <v/>
      </c>
      <c r="CT19" s="42" t="str">
        <f>IF('1. Amenazas'!CT19="","",+'1. Amenazas'!CT19)</f>
        <v/>
      </c>
      <c r="CU19" s="42" t="str">
        <f>IF('1. Amenazas'!CU19="","",+'1. Amenazas'!CU19)</f>
        <v/>
      </c>
      <c r="CV19" s="42" t="str">
        <f>IF('1. Amenazas'!CV19="","",+'1. Amenazas'!CV19)</f>
        <v/>
      </c>
      <c r="CW19" s="42" t="str">
        <f>IF('1. Amenazas'!CW19="","",+'1. Amenazas'!CW19)</f>
        <v/>
      </c>
      <c r="CX19" s="42" t="str">
        <f>IF('1. Amenazas'!CX19="","",+'1. Amenazas'!CX19)</f>
        <v/>
      </c>
      <c r="CY19" s="42" t="str">
        <f>IF('1. Amenazas'!CY19="","",+'1. Amenazas'!CY19)</f>
        <v/>
      </c>
      <c r="CZ19" s="42" t="str">
        <f>IF('1. Amenazas'!CZ19="","",+'1. Amenazas'!CZ19)</f>
        <v/>
      </c>
      <c r="DA19" s="42" t="str">
        <f>IF('1. Amenazas'!DA19="","",+'1. Amenazas'!DA19)</f>
        <v/>
      </c>
      <c r="DB19" s="42" t="str">
        <f>IF('1. Amenazas'!DB19="","",+'1. Amenazas'!DB19)</f>
        <v/>
      </c>
      <c r="DC19" s="42" t="str">
        <f>IF('1. Amenazas'!DC19="","",+'1. Amenazas'!DC19)</f>
        <v/>
      </c>
      <c r="DD19" s="42" t="str">
        <f>IF('1. Amenazas'!DD19="","",+'1. Amenazas'!DD19)</f>
        <v/>
      </c>
      <c r="DE19" s="42" t="str">
        <f>IF('1. Amenazas'!DE19="","",+'1. Amenazas'!DE19)</f>
        <v/>
      </c>
      <c r="DF19" s="42" t="str">
        <f>IF('1. Amenazas'!DF19="","",+'1. Amenazas'!DF19)</f>
        <v/>
      </c>
      <c r="DG19" s="42" t="str">
        <f>IF('1. Amenazas'!DG19="","",+'1. Amenazas'!DG19)</f>
        <v/>
      </c>
      <c r="DH19" s="42" t="str">
        <f>IF('1. Amenazas'!DH19="","",+'1. Amenazas'!DH19)</f>
        <v/>
      </c>
      <c r="DI19" s="42" t="str">
        <f>IF('1. Amenazas'!DI19="","",+'1. Amenazas'!DI19)</f>
        <v/>
      </c>
      <c r="DJ19" s="42" t="str">
        <f>IF('1. Amenazas'!DJ19="","",+'1. Amenazas'!DJ19)</f>
        <v/>
      </c>
      <c r="DK19" s="42" t="str">
        <f>IF('1. Amenazas'!DK19="","",+'1. Amenazas'!DK19)</f>
        <v/>
      </c>
      <c r="DL19" s="42" t="str">
        <f>IF('1. Amenazas'!DL19="","",+'1. Amenazas'!DL19)</f>
        <v/>
      </c>
      <c r="DM19" s="42" t="str">
        <f>IF('1. Amenazas'!DM19="","",+'1. Amenazas'!DM19)</f>
        <v/>
      </c>
      <c r="DN19" s="42" t="str">
        <f>IF('1. Amenazas'!DN19="","",+'1. Amenazas'!DN19)</f>
        <v/>
      </c>
      <c r="DO19" s="42" t="str">
        <f>IF('1. Amenazas'!DO19="","",+'1. Amenazas'!DO19)</f>
        <v/>
      </c>
      <c r="DP19" s="42" t="str">
        <f>IF('1. Amenazas'!DP19="","",+'1. Amenazas'!DP19)</f>
        <v/>
      </c>
      <c r="DQ19" s="42" t="str">
        <f>IF('1. Amenazas'!DQ19="","",+'1. Amenazas'!DQ19)</f>
        <v/>
      </c>
      <c r="DR19" s="42" t="str">
        <f>IF('1. Amenazas'!DR19="","",+'1. Amenazas'!DR19)</f>
        <v/>
      </c>
      <c r="DS19" s="42" t="str">
        <f>IF('1. Amenazas'!DS19="","",+'1. Amenazas'!DS19)</f>
        <v/>
      </c>
      <c r="DT19" s="42" t="str">
        <f>IF('1. Amenazas'!DT19="","",+'1. Amenazas'!DT19)</f>
        <v/>
      </c>
      <c r="DU19" s="42" t="str">
        <f>IF('1. Amenazas'!DU19="","",+'1. Amenazas'!DU19)</f>
        <v/>
      </c>
      <c r="DV19" s="42" t="str">
        <f>IF('1. Amenazas'!DV19="","",+'1. Amenazas'!DV19)</f>
        <v/>
      </c>
      <c r="DW19" s="42" t="str">
        <f>IF('1. Amenazas'!DW19="","",+'1. Amenazas'!DW19)</f>
        <v/>
      </c>
      <c r="DX19" s="42" t="str">
        <f>IF('1. Amenazas'!DX19="","",+'1. Amenazas'!DX19)</f>
        <v/>
      </c>
      <c r="DY19" s="42" t="str">
        <f>IF('1. Amenazas'!DY19="","",+'1. Amenazas'!DY19)</f>
        <v/>
      </c>
      <c r="DZ19" s="42" t="str">
        <f>IF('1. Amenazas'!DZ19="","",+'1. Amenazas'!DZ19)</f>
        <v/>
      </c>
      <c r="EA19" s="42" t="str">
        <f>IF('1. Amenazas'!EA19="","",+'1. Amenazas'!EA19)</f>
        <v/>
      </c>
      <c r="EB19" s="42" t="str">
        <f>IF('1. Amenazas'!EB19="","",+'1. Amenazas'!EB19)</f>
        <v/>
      </c>
      <c r="EC19" s="42" t="str">
        <f>IF('1. Amenazas'!EC19="","",+'1. Amenazas'!EC19)</f>
        <v/>
      </c>
      <c r="ED19" s="42" t="str">
        <f>IF('1. Amenazas'!ED19="","",+'1. Amenazas'!ED19)</f>
        <v/>
      </c>
      <c r="EE19" s="42" t="str">
        <f>IF('1. Amenazas'!EE19="","",+'1. Amenazas'!EE19)</f>
        <v/>
      </c>
      <c r="EF19" s="42" t="str">
        <f>IF('1. Amenazas'!EF19="","",+'1. Amenazas'!EF19)</f>
        <v/>
      </c>
      <c r="EG19" s="42" t="str">
        <f>IF('1. Amenazas'!EG19="","",+'1. Amenazas'!EG19)</f>
        <v/>
      </c>
      <c r="EH19" s="42" t="str">
        <f>IF('1. Amenazas'!EH19="","",+'1. Amenazas'!EH19)</f>
        <v/>
      </c>
      <c r="EI19" s="42" t="str">
        <f>IF('1. Amenazas'!EI19="","",+'1. Amenazas'!EI19)</f>
        <v/>
      </c>
      <c r="EJ19" s="42" t="str">
        <f>IF('1. Amenazas'!EJ19="","",+'1. Amenazas'!EJ19)</f>
        <v/>
      </c>
      <c r="EK19" s="42" t="str">
        <f>IF('1. Amenazas'!EK19="","",+'1. Amenazas'!EK19)</f>
        <v/>
      </c>
      <c r="EL19" s="42" t="str">
        <f>IF('1. Amenazas'!EL19="","",+'1. Amenazas'!EL19)</f>
        <v/>
      </c>
      <c r="EM19" s="42" t="str">
        <f>IF('1. Amenazas'!EM19="","",+'1. Amenazas'!EM19)</f>
        <v/>
      </c>
      <c r="EN19" s="42" t="str">
        <f>IF('1. Amenazas'!EN19="","",+'1. Amenazas'!EN19)</f>
        <v/>
      </c>
      <c r="EO19" s="42" t="str">
        <f>IF('1. Amenazas'!EO19="","",+'1. Amenazas'!EO19)</f>
        <v/>
      </c>
      <c r="EP19" s="42" t="str">
        <f>IF('1. Amenazas'!EP19="","",+'1. Amenazas'!EP19)</f>
        <v/>
      </c>
      <c r="EQ19" s="42" t="str">
        <f>IF('1. Amenazas'!EQ19="","",+'1. Amenazas'!EQ19)</f>
        <v/>
      </c>
      <c r="ER19" s="42" t="str">
        <f>IF('1. Amenazas'!ER19="","",+'1. Amenazas'!ER19)</f>
        <v/>
      </c>
      <c r="ES19" s="42" t="str">
        <f>IF('1. Amenazas'!ES19="","",+'1. Amenazas'!ES19)</f>
        <v/>
      </c>
      <c r="ET19" s="42" t="str">
        <f>IF('1. Amenazas'!ET19="","",+'1. Amenazas'!ET19)</f>
        <v/>
      </c>
      <c r="EU19" s="42" t="str">
        <f>IF('1. Amenazas'!EU19="","",+'1. Amenazas'!EU19)</f>
        <v/>
      </c>
      <c r="EV19" s="42" t="str">
        <f>IF('1. Amenazas'!EV19="","",+'1. Amenazas'!EV19)</f>
        <v/>
      </c>
      <c r="EW19" s="42" t="str">
        <f>IF('1. Amenazas'!EW19="","",+'1. Amenazas'!EW19)</f>
        <v/>
      </c>
      <c r="EX19" s="42" t="str">
        <f>IF('1. Amenazas'!EX19="","",+'1. Amenazas'!EX19)</f>
        <v/>
      </c>
      <c r="EY19" s="42" t="str">
        <f>IF('1. Amenazas'!EY19="","",+'1. Amenazas'!EY19)</f>
        <v/>
      </c>
      <c r="EZ19" s="42" t="str">
        <f>IF('1. Amenazas'!EZ19="","",+'1. Amenazas'!EZ19)</f>
        <v/>
      </c>
      <c r="FA19" s="42" t="str">
        <f>IF('1. Amenazas'!FA19="","",+'1. Amenazas'!FA19)</f>
        <v/>
      </c>
      <c r="FB19" s="42" t="str">
        <f>IF('1. Amenazas'!FB19="","",+'1. Amenazas'!FB19)</f>
        <v/>
      </c>
      <c r="FC19" s="42" t="str">
        <f>IF('1. Amenazas'!FC19="","",+'1. Amenazas'!FC19)</f>
        <v/>
      </c>
      <c r="FD19" s="42" t="str">
        <f>IF('1. Amenazas'!FD19="","",+'1. Amenazas'!FD19)</f>
        <v/>
      </c>
      <c r="FE19" s="42" t="str">
        <f>IF('1. Amenazas'!FE19="","",+'1. Amenazas'!FE19)</f>
        <v/>
      </c>
      <c r="FF19" s="42" t="str">
        <f>IF('1. Amenazas'!FF19="","",+'1. Amenazas'!FF19)</f>
        <v/>
      </c>
      <c r="FG19" s="42" t="str">
        <f>IF('1. Amenazas'!FG19="","",+'1. Amenazas'!FG19)</f>
        <v/>
      </c>
      <c r="FH19" s="42" t="str">
        <f>IF('1. Amenazas'!FH19="","",+'1. Amenazas'!FH19)</f>
        <v/>
      </c>
      <c r="FI19" s="42" t="str">
        <f>IF('1. Amenazas'!FI19="","",+'1. Amenazas'!FI19)</f>
        <v/>
      </c>
      <c r="FJ19" s="42" t="str">
        <f>IF('1. Amenazas'!FJ19="","",+'1. Amenazas'!FJ19)</f>
        <v/>
      </c>
      <c r="FK19" s="42" t="str">
        <f>IF('1. Amenazas'!FK19="","",+'1. Amenazas'!FK19)</f>
        <v/>
      </c>
      <c r="FL19" s="42" t="str">
        <f>IF('1. Amenazas'!FL19="","",+'1. Amenazas'!FL19)</f>
        <v/>
      </c>
      <c r="FM19" s="42" t="str">
        <f>IF('1. Amenazas'!FM19="","",+'1. Amenazas'!FM19)</f>
        <v/>
      </c>
      <c r="FN19" s="42" t="str">
        <f>IF('1. Amenazas'!FN19="","",+'1. Amenazas'!FN19)</f>
        <v/>
      </c>
      <c r="FO19" s="42" t="str">
        <f>IF('1. Amenazas'!FO19="","",+'1. Amenazas'!FO19)</f>
        <v/>
      </c>
      <c r="FP19" s="42" t="str">
        <f>IF('1. Amenazas'!FP19="","",+'1. Amenazas'!FP19)</f>
        <v/>
      </c>
      <c r="FQ19" s="42" t="str">
        <f>IF('1. Amenazas'!FQ19="","",+'1. Amenazas'!FQ19)</f>
        <v/>
      </c>
      <c r="FR19" s="42" t="str">
        <f>IF('1. Amenazas'!FR19="","",+'1. Amenazas'!FR19)</f>
        <v/>
      </c>
      <c r="FS19" s="42" t="str">
        <f>IF('1. Amenazas'!FS19="","",+'1. Amenazas'!FS19)</f>
        <v/>
      </c>
      <c r="FT19" s="42" t="str">
        <f>IF('1. Amenazas'!FT19="","",+'1. Amenazas'!FT19)</f>
        <v/>
      </c>
      <c r="FU19" s="42" t="str">
        <f>IF('1. Amenazas'!FU19="","",+'1. Amenazas'!FU19)</f>
        <v/>
      </c>
      <c r="FV19" s="42" t="str">
        <f>IF('1. Amenazas'!FV19="","",+'1. Amenazas'!FV19)</f>
        <v/>
      </c>
      <c r="FW19" s="42" t="str">
        <f>IF('1. Amenazas'!FW19="","",+'1. Amenazas'!FW19)</f>
        <v/>
      </c>
      <c r="FX19" s="42" t="str">
        <f>IF('1. Amenazas'!FX19="","",+'1. Amenazas'!FX19)</f>
        <v/>
      </c>
      <c r="FY19" s="42" t="str">
        <f>IF('1. Amenazas'!FY19="","",+'1. Amenazas'!FY19)</f>
        <v/>
      </c>
      <c r="FZ19" s="42" t="str">
        <f>IF('1. Amenazas'!FZ19="","",+'1. Amenazas'!FZ19)</f>
        <v/>
      </c>
      <c r="GA19" s="42" t="str">
        <f>IF('1. Amenazas'!GA19="","",+'1. Amenazas'!GA19)</f>
        <v/>
      </c>
      <c r="GB19" s="42" t="str">
        <f>IF('1. Amenazas'!GB19="","",+'1. Amenazas'!GB19)</f>
        <v/>
      </c>
      <c r="GC19" s="42" t="str">
        <f>IF('1. Amenazas'!GC19="","",+'1. Amenazas'!GC19)</f>
        <v/>
      </c>
      <c r="GD19" s="42" t="str">
        <f>IF('1. Amenazas'!GD19="","",+'1. Amenazas'!GD19)</f>
        <v/>
      </c>
      <c r="GE19" s="42" t="str">
        <f>IF('1. Amenazas'!GE19="","",+'1. Amenazas'!GE19)</f>
        <v/>
      </c>
      <c r="GF19" s="42" t="str">
        <f>IF('1. Amenazas'!GF19="","",+'1. Amenazas'!GF19)</f>
        <v/>
      </c>
      <c r="GG19" s="42" t="str">
        <f>IF('1. Amenazas'!GG19="","",+'1. Amenazas'!GG19)</f>
        <v/>
      </c>
      <c r="GH19" s="42" t="str">
        <f>IF('1. Amenazas'!GH19="","",+'1. Amenazas'!GH19)</f>
        <v/>
      </c>
      <c r="GI19" s="42" t="str">
        <f>IF('1. Amenazas'!GI19="","",+'1. Amenazas'!GI19)</f>
        <v/>
      </c>
      <c r="GJ19" s="42" t="str">
        <f>IF('1. Amenazas'!GJ19="","",+'1. Amenazas'!GJ19)</f>
        <v/>
      </c>
      <c r="GK19" s="42" t="str">
        <f>IF('1. Amenazas'!GK19="","",+'1. Amenazas'!GK19)</f>
        <v/>
      </c>
      <c r="GL19" s="42" t="str">
        <f>IF('1. Amenazas'!GL19="","",+'1. Amenazas'!GL19)</f>
        <v/>
      </c>
      <c r="GM19" s="42" t="str">
        <f>IF('1. Amenazas'!GM19="","",+'1. Amenazas'!GM19)</f>
        <v/>
      </c>
      <c r="GN19" s="42" t="str">
        <f>IF('1. Amenazas'!GN19="","",+'1. Amenazas'!GN19)</f>
        <v/>
      </c>
      <c r="GO19" s="42" t="str">
        <f>IF('1. Amenazas'!GO19="","",+'1. Amenazas'!GO19)</f>
        <v/>
      </c>
      <c r="GP19" s="42" t="str">
        <f>IF('1. Amenazas'!GP19="","",+'1. Amenazas'!GP19)</f>
        <v/>
      </c>
      <c r="GQ19" s="42" t="str">
        <f>IF('1. Amenazas'!GQ19="","",+'1. Amenazas'!GQ19)</f>
        <v/>
      </c>
      <c r="GR19" s="42" t="str">
        <f>IF('1. Amenazas'!GR19="","",+'1. Amenazas'!GR19)</f>
        <v/>
      </c>
      <c r="GS19" s="42" t="str">
        <f>IF('1. Amenazas'!GS19="","",+'1. Amenazas'!GS19)</f>
        <v/>
      </c>
      <c r="GT19" s="64" t="str">
        <f>IF('1. Amenazas'!GT19="","",+'1. Amenazas'!GT19)</f>
        <v/>
      </c>
      <c r="GU19" s="52">
        <f t="shared" si="0"/>
        <v>0</v>
      </c>
      <c r="GV19" s="45" t="e">
        <f>GU19/'CARACT DEL MUN'!$D$11</f>
        <v>#DIV/0!</v>
      </c>
      <c r="GW19" s="212"/>
      <c r="GX19" s="208"/>
    </row>
    <row r="20" spans="1:206" ht="21" thickTop="1" thickBot="1" x14ac:dyDescent="0.45">
      <c r="A20" s="216"/>
      <c r="B20" s="58" t="str">
        <f>+'1. Amenazas'!B20</f>
        <v>Otros:</v>
      </c>
      <c r="C20" s="59" t="str">
        <f>IF('1. Amenazas'!C20="","",+'1. Amenazas'!C20)</f>
        <v/>
      </c>
      <c r="D20" s="59" t="str">
        <f>IF('1. Amenazas'!D20="","",+'1. Amenazas'!D20)</f>
        <v/>
      </c>
      <c r="E20" s="59" t="str">
        <f>IF('1. Amenazas'!E20="","",+'1. Amenazas'!E20)</f>
        <v/>
      </c>
      <c r="F20" s="59" t="str">
        <f>IF('1. Amenazas'!F20="","",+'1. Amenazas'!F20)</f>
        <v/>
      </c>
      <c r="G20" s="59" t="str">
        <f>IF('1. Amenazas'!G20="","",+'1. Amenazas'!G20)</f>
        <v/>
      </c>
      <c r="H20" s="59" t="str">
        <f>IF('1. Amenazas'!H20="","",+'1. Amenazas'!H20)</f>
        <v/>
      </c>
      <c r="I20" s="59" t="str">
        <f>IF('1. Amenazas'!I20="","",+'1. Amenazas'!I20)</f>
        <v/>
      </c>
      <c r="J20" s="59" t="str">
        <f>IF('1. Amenazas'!J20="","",+'1. Amenazas'!J20)</f>
        <v/>
      </c>
      <c r="K20" s="59" t="str">
        <f>IF('1. Amenazas'!K20="","",+'1. Amenazas'!K20)</f>
        <v/>
      </c>
      <c r="L20" s="59" t="str">
        <f>IF('1. Amenazas'!L20="","",+'1. Amenazas'!L20)</f>
        <v/>
      </c>
      <c r="M20" s="59" t="str">
        <f>IF('1. Amenazas'!M20="","",+'1. Amenazas'!M20)</f>
        <v/>
      </c>
      <c r="N20" s="59" t="str">
        <f>IF('1. Amenazas'!N20="","",+'1. Amenazas'!N20)</f>
        <v/>
      </c>
      <c r="O20" s="59" t="str">
        <f>IF('1. Amenazas'!O20="","",+'1. Amenazas'!O20)</f>
        <v/>
      </c>
      <c r="P20" s="59" t="str">
        <f>IF('1. Amenazas'!P20="","",+'1. Amenazas'!P20)</f>
        <v/>
      </c>
      <c r="Q20" s="59" t="str">
        <f>IF('1. Amenazas'!Q20="","",+'1. Amenazas'!Q20)</f>
        <v/>
      </c>
      <c r="R20" s="59" t="str">
        <f>IF('1. Amenazas'!R20="","",+'1. Amenazas'!R20)</f>
        <v/>
      </c>
      <c r="S20" s="59" t="str">
        <f>IF('1. Amenazas'!S20="","",+'1. Amenazas'!S20)</f>
        <v/>
      </c>
      <c r="T20" s="59" t="str">
        <f>IF('1. Amenazas'!T20="","",+'1. Amenazas'!T20)</f>
        <v/>
      </c>
      <c r="U20" s="59" t="str">
        <f>IF('1. Amenazas'!U20="","",+'1. Amenazas'!U20)</f>
        <v/>
      </c>
      <c r="V20" s="59" t="str">
        <f>IF('1. Amenazas'!V20="","",+'1. Amenazas'!V20)</f>
        <v/>
      </c>
      <c r="W20" s="59" t="str">
        <f>IF('1. Amenazas'!W20="","",+'1. Amenazas'!W20)</f>
        <v/>
      </c>
      <c r="X20" s="59" t="str">
        <f>IF('1. Amenazas'!X20="","",+'1. Amenazas'!X20)</f>
        <v/>
      </c>
      <c r="Y20" s="59" t="str">
        <f>IF('1. Amenazas'!Y20="","",+'1. Amenazas'!Y20)</f>
        <v/>
      </c>
      <c r="Z20" s="59" t="str">
        <f>IF('1. Amenazas'!Z20="","",+'1. Amenazas'!Z20)</f>
        <v/>
      </c>
      <c r="AA20" s="59" t="str">
        <f>IF('1. Amenazas'!AA20="","",+'1. Amenazas'!AA20)</f>
        <v/>
      </c>
      <c r="AB20" s="59" t="str">
        <f>IF('1. Amenazas'!AB20="","",+'1. Amenazas'!AB20)</f>
        <v/>
      </c>
      <c r="AC20" s="59" t="str">
        <f>IF('1. Amenazas'!AC20="","",+'1. Amenazas'!AC20)</f>
        <v/>
      </c>
      <c r="AD20" s="59" t="str">
        <f>IF('1. Amenazas'!AD20="","",+'1. Amenazas'!AD20)</f>
        <v/>
      </c>
      <c r="AE20" s="59" t="str">
        <f>IF('1. Amenazas'!AE20="","",+'1. Amenazas'!AE20)</f>
        <v/>
      </c>
      <c r="AF20" s="59" t="str">
        <f>IF('1. Amenazas'!AF20="","",+'1. Amenazas'!AF20)</f>
        <v/>
      </c>
      <c r="AG20" s="59" t="str">
        <f>IF('1. Amenazas'!AG20="","",+'1. Amenazas'!AG20)</f>
        <v/>
      </c>
      <c r="AH20" s="59" t="str">
        <f>IF('1. Amenazas'!AH20="","",+'1. Amenazas'!AH20)</f>
        <v/>
      </c>
      <c r="AI20" s="59" t="str">
        <f>IF('1. Amenazas'!AI20="","",+'1. Amenazas'!AI20)</f>
        <v/>
      </c>
      <c r="AJ20" s="59" t="str">
        <f>IF('1. Amenazas'!AJ20="","",+'1. Amenazas'!AJ20)</f>
        <v/>
      </c>
      <c r="AK20" s="59" t="str">
        <f>IF('1. Amenazas'!AK20="","",+'1. Amenazas'!AK20)</f>
        <v/>
      </c>
      <c r="AL20" s="59" t="str">
        <f>IF('1. Amenazas'!AL20="","",+'1. Amenazas'!AL20)</f>
        <v/>
      </c>
      <c r="AM20" s="59" t="str">
        <f>IF('1. Amenazas'!AM20="","",+'1. Amenazas'!AM20)</f>
        <v/>
      </c>
      <c r="AN20" s="59" t="str">
        <f>IF('1. Amenazas'!AN20="","",+'1. Amenazas'!AN20)</f>
        <v/>
      </c>
      <c r="AO20" s="59" t="str">
        <f>IF('1. Amenazas'!AO20="","",+'1. Amenazas'!AO20)</f>
        <v/>
      </c>
      <c r="AP20" s="59" t="str">
        <f>IF('1. Amenazas'!AP20="","",+'1. Amenazas'!AP20)</f>
        <v/>
      </c>
      <c r="AQ20" s="59" t="str">
        <f>IF('1. Amenazas'!AQ20="","",+'1. Amenazas'!AQ20)</f>
        <v/>
      </c>
      <c r="AR20" s="59" t="str">
        <f>IF('1. Amenazas'!AR20="","",+'1. Amenazas'!AR20)</f>
        <v/>
      </c>
      <c r="AS20" s="59" t="str">
        <f>IF('1. Amenazas'!AS20="","",+'1. Amenazas'!AS20)</f>
        <v/>
      </c>
      <c r="AT20" s="59" t="str">
        <f>IF('1. Amenazas'!AT20="","",+'1. Amenazas'!AT20)</f>
        <v/>
      </c>
      <c r="AU20" s="59" t="str">
        <f>IF('1. Amenazas'!AU20="","",+'1. Amenazas'!AU20)</f>
        <v/>
      </c>
      <c r="AV20" s="59" t="str">
        <f>IF('1. Amenazas'!AV20="","",+'1. Amenazas'!AV20)</f>
        <v/>
      </c>
      <c r="AW20" s="59" t="str">
        <f>IF('1. Amenazas'!AW20="","",+'1. Amenazas'!AW20)</f>
        <v/>
      </c>
      <c r="AX20" s="59" t="str">
        <f>IF('1. Amenazas'!AX20="","",+'1. Amenazas'!AX20)</f>
        <v/>
      </c>
      <c r="AY20" s="59" t="str">
        <f>IF('1. Amenazas'!AY20="","",+'1. Amenazas'!AY20)</f>
        <v/>
      </c>
      <c r="AZ20" s="59" t="str">
        <f>IF('1. Amenazas'!AZ20="","",+'1. Amenazas'!AZ20)</f>
        <v/>
      </c>
      <c r="BA20" s="59" t="str">
        <f>IF('1. Amenazas'!BA20="","",+'1. Amenazas'!BA20)</f>
        <v/>
      </c>
      <c r="BB20" s="59" t="str">
        <f>IF('1. Amenazas'!BB20="","",+'1. Amenazas'!BB20)</f>
        <v/>
      </c>
      <c r="BC20" s="55" t="str">
        <f>IF('1. Amenazas'!BC20="","",+'1. Amenazas'!BC20)</f>
        <v/>
      </c>
      <c r="BD20" s="55" t="str">
        <f>IF('1. Amenazas'!BD20="","",+'1. Amenazas'!BD20)</f>
        <v/>
      </c>
      <c r="BE20" s="55" t="str">
        <f>IF('1. Amenazas'!BE20="","",+'1. Amenazas'!BE20)</f>
        <v/>
      </c>
      <c r="BF20" s="55" t="str">
        <f>IF('1. Amenazas'!BF20="","",+'1. Amenazas'!BF20)</f>
        <v/>
      </c>
      <c r="BG20" s="55" t="str">
        <f>IF('1. Amenazas'!BG20="","",+'1. Amenazas'!BG20)</f>
        <v/>
      </c>
      <c r="BH20" s="55" t="str">
        <f>IF('1. Amenazas'!BH20="","",+'1. Amenazas'!BH20)</f>
        <v/>
      </c>
      <c r="BI20" s="55" t="str">
        <f>IF('1. Amenazas'!BI20="","",+'1. Amenazas'!BI20)</f>
        <v/>
      </c>
      <c r="BJ20" s="55" t="str">
        <f>IF('1. Amenazas'!BJ20="","",+'1. Amenazas'!BJ20)</f>
        <v/>
      </c>
      <c r="BK20" s="55" t="str">
        <f>IF('1. Amenazas'!BK20="","",+'1. Amenazas'!BK20)</f>
        <v/>
      </c>
      <c r="BL20" s="55" t="str">
        <f>IF('1. Amenazas'!BL20="","",+'1. Amenazas'!BL20)</f>
        <v/>
      </c>
      <c r="BM20" s="55" t="str">
        <f>IF('1. Amenazas'!BM20="","",+'1. Amenazas'!BM20)</f>
        <v/>
      </c>
      <c r="BN20" s="55" t="str">
        <f>IF('1. Amenazas'!BN20="","",+'1. Amenazas'!BN20)</f>
        <v/>
      </c>
      <c r="BO20" s="55" t="str">
        <f>IF('1. Amenazas'!BO20="","",+'1. Amenazas'!BO20)</f>
        <v/>
      </c>
      <c r="BP20" s="55" t="str">
        <f>IF('1. Amenazas'!BP20="","",+'1. Amenazas'!BP20)</f>
        <v/>
      </c>
      <c r="BQ20" s="55" t="str">
        <f>IF('1. Amenazas'!BQ20="","",+'1. Amenazas'!BQ20)</f>
        <v/>
      </c>
      <c r="BR20" s="55" t="str">
        <f>IF('1. Amenazas'!BR20="","",+'1. Amenazas'!BR20)</f>
        <v/>
      </c>
      <c r="BS20" s="55" t="str">
        <f>IF('1. Amenazas'!BS20="","",+'1. Amenazas'!BS20)</f>
        <v/>
      </c>
      <c r="BT20" s="55" t="str">
        <f>IF('1. Amenazas'!BT20="","",+'1. Amenazas'!BT20)</f>
        <v/>
      </c>
      <c r="BU20" s="55" t="str">
        <f>IF('1. Amenazas'!BU20="","",+'1. Amenazas'!BU20)</f>
        <v/>
      </c>
      <c r="BV20" s="55" t="str">
        <f>IF('1. Amenazas'!BV20="","",+'1. Amenazas'!BV20)</f>
        <v/>
      </c>
      <c r="BW20" s="55" t="str">
        <f>IF('1. Amenazas'!BW20="","",+'1. Amenazas'!BW20)</f>
        <v/>
      </c>
      <c r="BX20" s="55" t="str">
        <f>IF('1. Amenazas'!BX20="","",+'1. Amenazas'!BX20)</f>
        <v/>
      </c>
      <c r="BY20" s="55" t="str">
        <f>IF('1. Amenazas'!BY20="","",+'1. Amenazas'!BY20)</f>
        <v/>
      </c>
      <c r="BZ20" s="55" t="str">
        <f>IF('1. Amenazas'!BZ20="","",+'1. Amenazas'!BZ20)</f>
        <v/>
      </c>
      <c r="CA20" s="55" t="str">
        <f>IF('1. Amenazas'!CA20="","",+'1. Amenazas'!CA20)</f>
        <v/>
      </c>
      <c r="CB20" s="55" t="str">
        <f>IF('1. Amenazas'!CB20="","",+'1. Amenazas'!CB20)</f>
        <v/>
      </c>
      <c r="CC20" s="55" t="str">
        <f>IF('1. Amenazas'!CC20="","",+'1. Amenazas'!CC20)</f>
        <v/>
      </c>
      <c r="CD20" s="55" t="str">
        <f>IF('1. Amenazas'!CD20="","",+'1. Amenazas'!CD20)</f>
        <v/>
      </c>
      <c r="CE20" s="55" t="str">
        <f>IF('1. Amenazas'!CE20="","",+'1. Amenazas'!CE20)</f>
        <v/>
      </c>
      <c r="CF20" s="55" t="str">
        <f>IF('1. Amenazas'!CF20="","",+'1. Amenazas'!CF20)</f>
        <v/>
      </c>
      <c r="CG20" s="55" t="str">
        <f>IF('1. Amenazas'!CG20="","",+'1. Amenazas'!CG20)</f>
        <v/>
      </c>
      <c r="CH20" s="55" t="str">
        <f>IF('1. Amenazas'!CH20="","",+'1. Amenazas'!CH20)</f>
        <v/>
      </c>
      <c r="CI20" s="55" t="str">
        <f>IF('1. Amenazas'!CI20="","",+'1. Amenazas'!CI20)</f>
        <v/>
      </c>
      <c r="CJ20" s="55" t="str">
        <f>IF('1. Amenazas'!CJ20="","",+'1. Amenazas'!CJ20)</f>
        <v/>
      </c>
      <c r="CK20" s="55" t="str">
        <f>IF('1. Amenazas'!CK20="","",+'1. Amenazas'!CK20)</f>
        <v/>
      </c>
      <c r="CL20" s="55" t="str">
        <f>IF('1. Amenazas'!CL20="","",+'1. Amenazas'!CL20)</f>
        <v/>
      </c>
      <c r="CM20" s="55" t="str">
        <f>IF('1. Amenazas'!CM20="","",+'1. Amenazas'!CM20)</f>
        <v/>
      </c>
      <c r="CN20" s="55" t="str">
        <f>IF('1. Amenazas'!CN20="","",+'1. Amenazas'!CN20)</f>
        <v/>
      </c>
      <c r="CO20" s="55" t="str">
        <f>IF('1. Amenazas'!CO20="","",+'1. Amenazas'!CO20)</f>
        <v/>
      </c>
      <c r="CP20" s="55" t="str">
        <f>IF('1. Amenazas'!CP20="","",+'1. Amenazas'!CP20)</f>
        <v/>
      </c>
      <c r="CQ20" s="55" t="str">
        <f>IF('1. Amenazas'!CQ20="","",+'1. Amenazas'!CQ20)</f>
        <v/>
      </c>
      <c r="CR20" s="55" t="str">
        <f>IF('1. Amenazas'!CR20="","",+'1. Amenazas'!CR20)</f>
        <v/>
      </c>
      <c r="CS20" s="55" t="str">
        <f>IF('1. Amenazas'!CS20="","",+'1. Amenazas'!CS20)</f>
        <v/>
      </c>
      <c r="CT20" s="55" t="str">
        <f>IF('1. Amenazas'!CT20="","",+'1. Amenazas'!CT20)</f>
        <v/>
      </c>
      <c r="CU20" s="55" t="str">
        <f>IF('1. Amenazas'!CU20="","",+'1. Amenazas'!CU20)</f>
        <v/>
      </c>
      <c r="CV20" s="55" t="str">
        <f>IF('1. Amenazas'!CV20="","",+'1. Amenazas'!CV20)</f>
        <v/>
      </c>
      <c r="CW20" s="55" t="str">
        <f>IF('1. Amenazas'!CW20="","",+'1. Amenazas'!CW20)</f>
        <v/>
      </c>
      <c r="CX20" s="55" t="str">
        <f>IF('1. Amenazas'!CX20="","",+'1. Amenazas'!CX20)</f>
        <v/>
      </c>
      <c r="CY20" s="55" t="str">
        <f>IF('1. Amenazas'!CY20="","",+'1. Amenazas'!CY20)</f>
        <v/>
      </c>
      <c r="CZ20" s="55" t="str">
        <f>IF('1. Amenazas'!CZ20="","",+'1. Amenazas'!CZ20)</f>
        <v/>
      </c>
      <c r="DA20" s="55" t="str">
        <f>IF('1. Amenazas'!DA20="","",+'1. Amenazas'!DA20)</f>
        <v/>
      </c>
      <c r="DB20" s="55" t="str">
        <f>IF('1. Amenazas'!DB20="","",+'1. Amenazas'!DB20)</f>
        <v/>
      </c>
      <c r="DC20" s="55" t="str">
        <f>IF('1. Amenazas'!DC20="","",+'1. Amenazas'!DC20)</f>
        <v/>
      </c>
      <c r="DD20" s="55" t="str">
        <f>IF('1. Amenazas'!DD20="","",+'1. Amenazas'!DD20)</f>
        <v/>
      </c>
      <c r="DE20" s="55" t="str">
        <f>IF('1. Amenazas'!DE20="","",+'1. Amenazas'!DE20)</f>
        <v/>
      </c>
      <c r="DF20" s="55" t="str">
        <f>IF('1. Amenazas'!DF20="","",+'1. Amenazas'!DF20)</f>
        <v/>
      </c>
      <c r="DG20" s="55" t="str">
        <f>IF('1. Amenazas'!DG20="","",+'1. Amenazas'!DG20)</f>
        <v/>
      </c>
      <c r="DH20" s="55" t="str">
        <f>IF('1. Amenazas'!DH20="","",+'1. Amenazas'!DH20)</f>
        <v/>
      </c>
      <c r="DI20" s="55" t="str">
        <f>IF('1. Amenazas'!DI20="","",+'1. Amenazas'!DI20)</f>
        <v/>
      </c>
      <c r="DJ20" s="55" t="str">
        <f>IF('1. Amenazas'!DJ20="","",+'1. Amenazas'!DJ20)</f>
        <v/>
      </c>
      <c r="DK20" s="55" t="str">
        <f>IF('1. Amenazas'!DK20="","",+'1. Amenazas'!DK20)</f>
        <v/>
      </c>
      <c r="DL20" s="55" t="str">
        <f>IF('1. Amenazas'!DL20="","",+'1. Amenazas'!DL20)</f>
        <v/>
      </c>
      <c r="DM20" s="55" t="str">
        <f>IF('1. Amenazas'!DM20="","",+'1. Amenazas'!DM20)</f>
        <v/>
      </c>
      <c r="DN20" s="55" t="str">
        <f>IF('1. Amenazas'!DN20="","",+'1. Amenazas'!DN20)</f>
        <v/>
      </c>
      <c r="DO20" s="55" t="str">
        <f>IF('1. Amenazas'!DO20="","",+'1. Amenazas'!DO20)</f>
        <v/>
      </c>
      <c r="DP20" s="55" t="str">
        <f>IF('1. Amenazas'!DP20="","",+'1. Amenazas'!DP20)</f>
        <v/>
      </c>
      <c r="DQ20" s="55" t="str">
        <f>IF('1. Amenazas'!DQ20="","",+'1. Amenazas'!DQ20)</f>
        <v/>
      </c>
      <c r="DR20" s="55" t="str">
        <f>IF('1. Amenazas'!DR20="","",+'1. Amenazas'!DR20)</f>
        <v/>
      </c>
      <c r="DS20" s="55" t="str">
        <f>IF('1. Amenazas'!DS20="","",+'1. Amenazas'!DS20)</f>
        <v/>
      </c>
      <c r="DT20" s="55" t="str">
        <f>IF('1. Amenazas'!DT20="","",+'1. Amenazas'!DT20)</f>
        <v/>
      </c>
      <c r="DU20" s="55" t="str">
        <f>IF('1. Amenazas'!DU20="","",+'1. Amenazas'!DU20)</f>
        <v/>
      </c>
      <c r="DV20" s="55" t="str">
        <f>IF('1. Amenazas'!DV20="","",+'1. Amenazas'!DV20)</f>
        <v/>
      </c>
      <c r="DW20" s="55" t="str">
        <f>IF('1. Amenazas'!DW20="","",+'1. Amenazas'!DW20)</f>
        <v/>
      </c>
      <c r="DX20" s="55" t="str">
        <f>IF('1. Amenazas'!DX20="","",+'1. Amenazas'!DX20)</f>
        <v/>
      </c>
      <c r="DY20" s="55" t="str">
        <f>IF('1. Amenazas'!DY20="","",+'1. Amenazas'!DY20)</f>
        <v/>
      </c>
      <c r="DZ20" s="55" t="str">
        <f>IF('1. Amenazas'!DZ20="","",+'1. Amenazas'!DZ20)</f>
        <v/>
      </c>
      <c r="EA20" s="55" t="str">
        <f>IF('1. Amenazas'!EA20="","",+'1. Amenazas'!EA20)</f>
        <v/>
      </c>
      <c r="EB20" s="55" t="str">
        <f>IF('1. Amenazas'!EB20="","",+'1. Amenazas'!EB20)</f>
        <v/>
      </c>
      <c r="EC20" s="55" t="str">
        <f>IF('1. Amenazas'!EC20="","",+'1. Amenazas'!EC20)</f>
        <v/>
      </c>
      <c r="ED20" s="55" t="str">
        <f>IF('1. Amenazas'!ED20="","",+'1. Amenazas'!ED20)</f>
        <v/>
      </c>
      <c r="EE20" s="55" t="str">
        <f>IF('1. Amenazas'!EE20="","",+'1. Amenazas'!EE20)</f>
        <v/>
      </c>
      <c r="EF20" s="55" t="str">
        <f>IF('1. Amenazas'!EF20="","",+'1. Amenazas'!EF20)</f>
        <v/>
      </c>
      <c r="EG20" s="55" t="str">
        <f>IF('1. Amenazas'!EG20="","",+'1. Amenazas'!EG20)</f>
        <v/>
      </c>
      <c r="EH20" s="55" t="str">
        <f>IF('1. Amenazas'!EH20="","",+'1. Amenazas'!EH20)</f>
        <v/>
      </c>
      <c r="EI20" s="55" t="str">
        <f>IF('1. Amenazas'!EI20="","",+'1. Amenazas'!EI20)</f>
        <v/>
      </c>
      <c r="EJ20" s="55" t="str">
        <f>IF('1. Amenazas'!EJ20="","",+'1. Amenazas'!EJ20)</f>
        <v/>
      </c>
      <c r="EK20" s="55" t="str">
        <f>IF('1. Amenazas'!EK20="","",+'1. Amenazas'!EK20)</f>
        <v/>
      </c>
      <c r="EL20" s="55" t="str">
        <f>IF('1. Amenazas'!EL20="","",+'1. Amenazas'!EL20)</f>
        <v/>
      </c>
      <c r="EM20" s="55" t="str">
        <f>IF('1. Amenazas'!EM20="","",+'1. Amenazas'!EM20)</f>
        <v/>
      </c>
      <c r="EN20" s="55" t="str">
        <f>IF('1. Amenazas'!EN20="","",+'1. Amenazas'!EN20)</f>
        <v/>
      </c>
      <c r="EO20" s="55" t="str">
        <f>IF('1. Amenazas'!EO20="","",+'1. Amenazas'!EO20)</f>
        <v/>
      </c>
      <c r="EP20" s="55" t="str">
        <f>IF('1. Amenazas'!EP20="","",+'1. Amenazas'!EP20)</f>
        <v/>
      </c>
      <c r="EQ20" s="55" t="str">
        <f>IF('1. Amenazas'!EQ20="","",+'1. Amenazas'!EQ20)</f>
        <v/>
      </c>
      <c r="ER20" s="55" t="str">
        <f>IF('1. Amenazas'!ER20="","",+'1. Amenazas'!ER20)</f>
        <v/>
      </c>
      <c r="ES20" s="55" t="str">
        <f>IF('1. Amenazas'!ES20="","",+'1. Amenazas'!ES20)</f>
        <v/>
      </c>
      <c r="ET20" s="55" t="str">
        <f>IF('1. Amenazas'!ET20="","",+'1. Amenazas'!ET20)</f>
        <v/>
      </c>
      <c r="EU20" s="55" t="str">
        <f>IF('1. Amenazas'!EU20="","",+'1. Amenazas'!EU20)</f>
        <v/>
      </c>
      <c r="EV20" s="55" t="str">
        <f>IF('1. Amenazas'!EV20="","",+'1. Amenazas'!EV20)</f>
        <v/>
      </c>
      <c r="EW20" s="55" t="str">
        <f>IF('1. Amenazas'!EW20="","",+'1. Amenazas'!EW20)</f>
        <v/>
      </c>
      <c r="EX20" s="55" t="str">
        <f>IF('1. Amenazas'!EX20="","",+'1. Amenazas'!EX20)</f>
        <v/>
      </c>
      <c r="EY20" s="55" t="str">
        <f>IF('1. Amenazas'!EY20="","",+'1. Amenazas'!EY20)</f>
        <v/>
      </c>
      <c r="EZ20" s="55" t="str">
        <f>IF('1. Amenazas'!EZ20="","",+'1. Amenazas'!EZ20)</f>
        <v/>
      </c>
      <c r="FA20" s="55" t="str">
        <f>IF('1. Amenazas'!FA20="","",+'1. Amenazas'!FA20)</f>
        <v/>
      </c>
      <c r="FB20" s="55" t="str">
        <f>IF('1. Amenazas'!FB20="","",+'1. Amenazas'!FB20)</f>
        <v/>
      </c>
      <c r="FC20" s="55" t="str">
        <f>IF('1. Amenazas'!FC20="","",+'1. Amenazas'!FC20)</f>
        <v/>
      </c>
      <c r="FD20" s="55" t="str">
        <f>IF('1. Amenazas'!FD20="","",+'1. Amenazas'!FD20)</f>
        <v/>
      </c>
      <c r="FE20" s="55" t="str">
        <f>IF('1. Amenazas'!FE20="","",+'1. Amenazas'!FE20)</f>
        <v/>
      </c>
      <c r="FF20" s="55" t="str">
        <f>IF('1. Amenazas'!FF20="","",+'1. Amenazas'!FF20)</f>
        <v/>
      </c>
      <c r="FG20" s="55" t="str">
        <f>IF('1. Amenazas'!FG20="","",+'1. Amenazas'!FG20)</f>
        <v/>
      </c>
      <c r="FH20" s="55" t="str">
        <f>IF('1. Amenazas'!FH20="","",+'1. Amenazas'!FH20)</f>
        <v/>
      </c>
      <c r="FI20" s="55" t="str">
        <f>IF('1. Amenazas'!FI20="","",+'1. Amenazas'!FI20)</f>
        <v/>
      </c>
      <c r="FJ20" s="55" t="str">
        <f>IF('1. Amenazas'!FJ20="","",+'1. Amenazas'!FJ20)</f>
        <v/>
      </c>
      <c r="FK20" s="55" t="str">
        <f>IF('1. Amenazas'!FK20="","",+'1. Amenazas'!FK20)</f>
        <v/>
      </c>
      <c r="FL20" s="55" t="str">
        <f>IF('1. Amenazas'!FL20="","",+'1. Amenazas'!FL20)</f>
        <v/>
      </c>
      <c r="FM20" s="55" t="str">
        <f>IF('1. Amenazas'!FM20="","",+'1. Amenazas'!FM20)</f>
        <v/>
      </c>
      <c r="FN20" s="55" t="str">
        <f>IF('1. Amenazas'!FN20="","",+'1. Amenazas'!FN20)</f>
        <v/>
      </c>
      <c r="FO20" s="55" t="str">
        <f>IF('1. Amenazas'!FO20="","",+'1. Amenazas'!FO20)</f>
        <v/>
      </c>
      <c r="FP20" s="55" t="str">
        <f>IF('1. Amenazas'!FP20="","",+'1. Amenazas'!FP20)</f>
        <v/>
      </c>
      <c r="FQ20" s="55" t="str">
        <f>IF('1. Amenazas'!FQ20="","",+'1. Amenazas'!FQ20)</f>
        <v/>
      </c>
      <c r="FR20" s="55" t="str">
        <f>IF('1. Amenazas'!FR20="","",+'1. Amenazas'!FR20)</f>
        <v/>
      </c>
      <c r="FS20" s="55" t="str">
        <f>IF('1. Amenazas'!FS20="","",+'1. Amenazas'!FS20)</f>
        <v/>
      </c>
      <c r="FT20" s="55" t="str">
        <f>IF('1. Amenazas'!FT20="","",+'1. Amenazas'!FT20)</f>
        <v/>
      </c>
      <c r="FU20" s="55" t="str">
        <f>IF('1. Amenazas'!FU20="","",+'1. Amenazas'!FU20)</f>
        <v/>
      </c>
      <c r="FV20" s="55" t="str">
        <f>IF('1. Amenazas'!FV20="","",+'1. Amenazas'!FV20)</f>
        <v/>
      </c>
      <c r="FW20" s="55" t="str">
        <f>IF('1. Amenazas'!FW20="","",+'1. Amenazas'!FW20)</f>
        <v/>
      </c>
      <c r="FX20" s="55" t="str">
        <f>IF('1. Amenazas'!FX20="","",+'1. Amenazas'!FX20)</f>
        <v/>
      </c>
      <c r="FY20" s="55" t="str">
        <f>IF('1. Amenazas'!FY20="","",+'1. Amenazas'!FY20)</f>
        <v/>
      </c>
      <c r="FZ20" s="55" t="str">
        <f>IF('1. Amenazas'!FZ20="","",+'1. Amenazas'!FZ20)</f>
        <v/>
      </c>
      <c r="GA20" s="55" t="str">
        <f>IF('1. Amenazas'!GA20="","",+'1. Amenazas'!GA20)</f>
        <v/>
      </c>
      <c r="GB20" s="55" t="str">
        <f>IF('1. Amenazas'!GB20="","",+'1. Amenazas'!GB20)</f>
        <v/>
      </c>
      <c r="GC20" s="55" t="str">
        <f>IF('1. Amenazas'!GC20="","",+'1. Amenazas'!GC20)</f>
        <v/>
      </c>
      <c r="GD20" s="55" t="str">
        <f>IF('1. Amenazas'!GD20="","",+'1. Amenazas'!GD20)</f>
        <v/>
      </c>
      <c r="GE20" s="55" t="str">
        <f>IF('1. Amenazas'!GE20="","",+'1. Amenazas'!GE20)</f>
        <v/>
      </c>
      <c r="GF20" s="55" t="str">
        <f>IF('1. Amenazas'!GF20="","",+'1. Amenazas'!GF20)</f>
        <v/>
      </c>
      <c r="GG20" s="55" t="str">
        <f>IF('1. Amenazas'!GG20="","",+'1. Amenazas'!GG20)</f>
        <v/>
      </c>
      <c r="GH20" s="55" t="str">
        <f>IF('1. Amenazas'!GH20="","",+'1. Amenazas'!GH20)</f>
        <v/>
      </c>
      <c r="GI20" s="55" t="str">
        <f>IF('1. Amenazas'!GI20="","",+'1. Amenazas'!GI20)</f>
        <v/>
      </c>
      <c r="GJ20" s="55" t="str">
        <f>IF('1. Amenazas'!GJ20="","",+'1. Amenazas'!GJ20)</f>
        <v/>
      </c>
      <c r="GK20" s="55" t="str">
        <f>IF('1. Amenazas'!GK20="","",+'1. Amenazas'!GK20)</f>
        <v/>
      </c>
      <c r="GL20" s="55" t="str">
        <f>IF('1. Amenazas'!GL20="","",+'1. Amenazas'!GL20)</f>
        <v/>
      </c>
      <c r="GM20" s="55" t="str">
        <f>IF('1. Amenazas'!GM20="","",+'1. Amenazas'!GM20)</f>
        <v/>
      </c>
      <c r="GN20" s="55" t="str">
        <f>IF('1. Amenazas'!GN20="","",+'1. Amenazas'!GN20)</f>
        <v/>
      </c>
      <c r="GO20" s="55" t="str">
        <f>IF('1. Amenazas'!GO20="","",+'1. Amenazas'!GO20)</f>
        <v/>
      </c>
      <c r="GP20" s="55" t="str">
        <f>IF('1. Amenazas'!GP20="","",+'1. Amenazas'!GP20)</f>
        <v/>
      </c>
      <c r="GQ20" s="55" t="str">
        <f>IF('1. Amenazas'!GQ20="","",+'1. Amenazas'!GQ20)</f>
        <v/>
      </c>
      <c r="GR20" s="55" t="str">
        <f>IF('1. Amenazas'!GR20="","",+'1. Amenazas'!GR20)</f>
        <v/>
      </c>
      <c r="GS20" s="55" t="str">
        <f>IF('1. Amenazas'!GS20="","",+'1. Amenazas'!GS20)</f>
        <v/>
      </c>
      <c r="GT20" s="65" t="str">
        <f>IF('1. Amenazas'!GT20="","",+'1. Amenazas'!GT20)</f>
        <v/>
      </c>
      <c r="GU20" s="52">
        <f t="shared" si="0"/>
        <v>0</v>
      </c>
      <c r="GV20" s="45" t="e">
        <f>GU20/'CARACT DEL MUN'!$D$11</f>
        <v>#DIV/0!</v>
      </c>
      <c r="GW20" s="213"/>
      <c r="GX20" s="209"/>
    </row>
    <row r="21" spans="1:206" ht="21" thickTop="1" thickBot="1" x14ac:dyDescent="0.45">
      <c r="A21" s="218" t="s">
        <v>9</v>
      </c>
      <c r="B21" s="58" t="str">
        <f>+'1. Amenazas'!B21</f>
        <v>Sismos y/o terremotos</v>
      </c>
      <c r="C21" s="59" t="str">
        <f>IF('1. Amenazas'!C21="","",+'1. Amenazas'!C21)</f>
        <v/>
      </c>
      <c r="D21" s="59" t="str">
        <f>IF('1. Amenazas'!D21="","",+'1. Amenazas'!D21)</f>
        <v/>
      </c>
      <c r="E21" s="59" t="str">
        <f>IF('1. Amenazas'!E21="","",+'1. Amenazas'!E21)</f>
        <v/>
      </c>
      <c r="F21" s="59" t="str">
        <f>IF('1. Amenazas'!F21="","",+'1. Amenazas'!F21)</f>
        <v/>
      </c>
      <c r="G21" s="59" t="str">
        <f>IF('1. Amenazas'!G21="","",+'1. Amenazas'!G21)</f>
        <v/>
      </c>
      <c r="H21" s="59" t="str">
        <f>IF('1. Amenazas'!H21="","",+'1. Amenazas'!H21)</f>
        <v/>
      </c>
      <c r="I21" s="59" t="str">
        <f>IF('1. Amenazas'!I21="","",+'1. Amenazas'!I21)</f>
        <v/>
      </c>
      <c r="J21" s="59" t="str">
        <f>IF('1. Amenazas'!J21="","",+'1. Amenazas'!J21)</f>
        <v/>
      </c>
      <c r="K21" s="59" t="str">
        <f>IF('1. Amenazas'!K21="","",+'1. Amenazas'!K21)</f>
        <v/>
      </c>
      <c r="L21" s="59" t="str">
        <f>IF('1. Amenazas'!L21="","",+'1. Amenazas'!L21)</f>
        <v/>
      </c>
      <c r="M21" s="59" t="str">
        <f>IF('1. Amenazas'!M21="","",+'1. Amenazas'!M21)</f>
        <v/>
      </c>
      <c r="N21" s="59" t="str">
        <f>IF('1. Amenazas'!N21="","",+'1. Amenazas'!N21)</f>
        <v/>
      </c>
      <c r="O21" s="59" t="str">
        <f>IF('1. Amenazas'!O21="","",+'1. Amenazas'!O21)</f>
        <v/>
      </c>
      <c r="P21" s="59" t="str">
        <f>IF('1. Amenazas'!P21="","",+'1. Amenazas'!P21)</f>
        <v/>
      </c>
      <c r="Q21" s="59" t="str">
        <f>IF('1. Amenazas'!Q21="","",+'1. Amenazas'!Q21)</f>
        <v/>
      </c>
      <c r="R21" s="59" t="str">
        <f>IF('1. Amenazas'!R21="","",+'1. Amenazas'!R21)</f>
        <v/>
      </c>
      <c r="S21" s="59" t="str">
        <f>IF('1. Amenazas'!S21="","",+'1. Amenazas'!S21)</f>
        <v/>
      </c>
      <c r="T21" s="59" t="str">
        <f>IF('1. Amenazas'!T21="","",+'1. Amenazas'!T21)</f>
        <v/>
      </c>
      <c r="U21" s="59" t="str">
        <f>IF('1. Amenazas'!U21="","",+'1. Amenazas'!U21)</f>
        <v/>
      </c>
      <c r="V21" s="59" t="str">
        <f>IF('1. Amenazas'!V21="","",+'1. Amenazas'!V21)</f>
        <v/>
      </c>
      <c r="W21" s="59" t="str">
        <f>IF('1. Amenazas'!W21="","",+'1. Amenazas'!W21)</f>
        <v/>
      </c>
      <c r="X21" s="59" t="str">
        <f>IF('1. Amenazas'!X21="","",+'1. Amenazas'!X21)</f>
        <v/>
      </c>
      <c r="Y21" s="59" t="str">
        <f>IF('1. Amenazas'!Y21="","",+'1. Amenazas'!Y21)</f>
        <v/>
      </c>
      <c r="Z21" s="59" t="str">
        <f>IF('1. Amenazas'!Z21="","",+'1. Amenazas'!Z21)</f>
        <v/>
      </c>
      <c r="AA21" s="59" t="str">
        <f>IF('1. Amenazas'!AA21="","",+'1. Amenazas'!AA21)</f>
        <v/>
      </c>
      <c r="AB21" s="59" t="str">
        <f>IF('1. Amenazas'!AB21="","",+'1. Amenazas'!AB21)</f>
        <v/>
      </c>
      <c r="AC21" s="59" t="str">
        <f>IF('1. Amenazas'!AC21="","",+'1. Amenazas'!AC21)</f>
        <v/>
      </c>
      <c r="AD21" s="59" t="str">
        <f>IF('1. Amenazas'!AD21="","",+'1. Amenazas'!AD21)</f>
        <v/>
      </c>
      <c r="AE21" s="59" t="str">
        <f>IF('1. Amenazas'!AE21="","",+'1. Amenazas'!AE21)</f>
        <v/>
      </c>
      <c r="AF21" s="59" t="str">
        <f>IF('1. Amenazas'!AF21="","",+'1. Amenazas'!AF21)</f>
        <v/>
      </c>
      <c r="AG21" s="59" t="str">
        <f>IF('1. Amenazas'!AG21="","",+'1. Amenazas'!AG21)</f>
        <v/>
      </c>
      <c r="AH21" s="59" t="str">
        <f>IF('1. Amenazas'!AH21="","",+'1. Amenazas'!AH21)</f>
        <v/>
      </c>
      <c r="AI21" s="59" t="str">
        <f>IF('1. Amenazas'!AI21="","",+'1. Amenazas'!AI21)</f>
        <v/>
      </c>
      <c r="AJ21" s="59" t="str">
        <f>IF('1. Amenazas'!AJ21="","",+'1. Amenazas'!AJ21)</f>
        <v/>
      </c>
      <c r="AK21" s="59" t="str">
        <f>IF('1. Amenazas'!AK21="","",+'1. Amenazas'!AK21)</f>
        <v/>
      </c>
      <c r="AL21" s="59" t="str">
        <f>IF('1. Amenazas'!AL21="","",+'1. Amenazas'!AL21)</f>
        <v/>
      </c>
      <c r="AM21" s="59" t="str">
        <f>IF('1. Amenazas'!AM21="","",+'1. Amenazas'!AM21)</f>
        <v/>
      </c>
      <c r="AN21" s="59" t="str">
        <f>IF('1. Amenazas'!AN21="","",+'1. Amenazas'!AN21)</f>
        <v/>
      </c>
      <c r="AO21" s="59" t="str">
        <f>IF('1. Amenazas'!AO21="","",+'1. Amenazas'!AO21)</f>
        <v/>
      </c>
      <c r="AP21" s="59" t="str">
        <f>IF('1. Amenazas'!AP21="","",+'1. Amenazas'!AP21)</f>
        <v/>
      </c>
      <c r="AQ21" s="59" t="str">
        <f>IF('1. Amenazas'!AQ21="","",+'1. Amenazas'!AQ21)</f>
        <v/>
      </c>
      <c r="AR21" s="59" t="str">
        <f>IF('1. Amenazas'!AR21="","",+'1. Amenazas'!AR21)</f>
        <v/>
      </c>
      <c r="AS21" s="59" t="str">
        <f>IF('1. Amenazas'!AS21="","",+'1. Amenazas'!AS21)</f>
        <v/>
      </c>
      <c r="AT21" s="59" t="str">
        <f>IF('1. Amenazas'!AT21="","",+'1. Amenazas'!AT21)</f>
        <v/>
      </c>
      <c r="AU21" s="59" t="str">
        <f>IF('1. Amenazas'!AU21="","",+'1. Amenazas'!AU21)</f>
        <v/>
      </c>
      <c r="AV21" s="59" t="str">
        <f>IF('1. Amenazas'!AV21="","",+'1. Amenazas'!AV21)</f>
        <v/>
      </c>
      <c r="AW21" s="59" t="str">
        <f>IF('1. Amenazas'!AW21="","",+'1. Amenazas'!AW21)</f>
        <v/>
      </c>
      <c r="AX21" s="59" t="str">
        <f>IF('1. Amenazas'!AX21="","",+'1. Amenazas'!AX21)</f>
        <v/>
      </c>
      <c r="AY21" s="59" t="str">
        <f>IF('1. Amenazas'!AY21="","",+'1. Amenazas'!AY21)</f>
        <v/>
      </c>
      <c r="AZ21" s="59" t="str">
        <f>IF('1. Amenazas'!AZ21="","",+'1. Amenazas'!AZ21)</f>
        <v/>
      </c>
      <c r="BA21" s="59" t="str">
        <f>IF('1. Amenazas'!BA21="","",+'1. Amenazas'!BA21)</f>
        <v/>
      </c>
      <c r="BB21" s="59" t="str">
        <f>IF('1. Amenazas'!BB21="","",+'1. Amenazas'!BB21)</f>
        <v/>
      </c>
      <c r="BC21" s="53" t="str">
        <f>IF('1. Amenazas'!BC21="","",+'1. Amenazas'!BC21)</f>
        <v/>
      </c>
      <c r="BD21" s="53" t="str">
        <f>IF('1. Amenazas'!BD21="","",+'1. Amenazas'!BD21)</f>
        <v/>
      </c>
      <c r="BE21" s="53" t="str">
        <f>IF('1. Amenazas'!BE21="","",+'1. Amenazas'!BE21)</f>
        <v/>
      </c>
      <c r="BF21" s="53" t="str">
        <f>IF('1. Amenazas'!BF21="","",+'1. Amenazas'!BF21)</f>
        <v/>
      </c>
      <c r="BG21" s="53" t="str">
        <f>IF('1. Amenazas'!BG21="","",+'1. Amenazas'!BG21)</f>
        <v/>
      </c>
      <c r="BH21" s="53" t="str">
        <f>IF('1. Amenazas'!BH21="","",+'1. Amenazas'!BH21)</f>
        <v/>
      </c>
      <c r="BI21" s="53" t="str">
        <f>IF('1. Amenazas'!BI21="","",+'1. Amenazas'!BI21)</f>
        <v/>
      </c>
      <c r="BJ21" s="53" t="str">
        <f>IF('1. Amenazas'!BJ21="","",+'1. Amenazas'!BJ21)</f>
        <v/>
      </c>
      <c r="BK21" s="53" t="str">
        <f>IF('1. Amenazas'!BK21="","",+'1. Amenazas'!BK21)</f>
        <v/>
      </c>
      <c r="BL21" s="53" t="str">
        <f>IF('1. Amenazas'!BL21="","",+'1. Amenazas'!BL21)</f>
        <v/>
      </c>
      <c r="BM21" s="53" t="str">
        <f>IF('1. Amenazas'!BM21="","",+'1. Amenazas'!BM21)</f>
        <v/>
      </c>
      <c r="BN21" s="53" t="str">
        <f>IF('1. Amenazas'!BN21="","",+'1. Amenazas'!BN21)</f>
        <v/>
      </c>
      <c r="BO21" s="53" t="str">
        <f>IF('1. Amenazas'!BO21="","",+'1. Amenazas'!BO21)</f>
        <v/>
      </c>
      <c r="BP21" s="53" t="str">
        <f>IF('1. Amenazas'!BP21="","",+'1. Amenazas'!BP21)</f>
        <v/>
      </c>
      <c r="BQ21" s="53" t="str">
        <f>IF('1. Amenazas'!BQ21="","",+'1. Amenazas'!BQ21)</f>
        <v/>
      </c>
      <c r="BR21" s="53" t="str">
        <f>IF('1. Amenazas'!BR21="","",+'1. Amenazas'!BR21)</f>
        <v/>
      </c>
      <c r="BS21" s="53" t="str">
        <f>IF('1. Amenazas'!BS21="","",+'1. Amenazas'!BS21)</f>
        <v/>
      </c>
      <c r="BT21" s="53" t="str">
        <f>IF('1. Amenazas'!BT21="","",+'1. Amenazas'!BT21)</f>
        <v/>
      </c>
      <c r="BU21" s="53" t="str">
        <f>IF('1. Amenazas'!BU21="","",+'1. Amenazas'!BU21)</f>
        <v/>
      </c>
      <c r="BV21" s="53" t="str">
        <f>IF('1. Amenazas'!BV21="","",+'1. Amenazas'!BV21)</f>
        <v/>
      </c>
      <c r="BW21" s="53" t="str">
        <f>IF('1. Amenazas'!BW21="","",+'1. Amenazas'!BW21)</f>
        <v/>
      </c>
      <c r="BX21" s="53" t="str">
        <f>IF('1. Amenazas'!BX21="","",+'1. Amenazas'!BX21)</f>
        <v/>
      </c>
      <c r="BY21" s="53" t="str">
        <f>IF('1. Amenazas'!BY21="","",+'1. Amenazas'!BY21)</f>
        <v/>
      </c>
      <c r="BZ21" s="53" t="str">
        <f>IF('1. Amenazas'!BZ21="","",+'1. Amenazas'!BZ21)</f>
        <v/>
      </c>
      <c r="CA21" s="53" t="str">
        <f>IF('1. Amenazas'!CA21="","",+'1. Amenazas'!CA21)</f>
        <v/>
      </c>
      <c r="CB21" s="53" t="str">
        <f>IF('1. Amenazas'!CB21="","",+'1. Amenazas'!CB21)</f>
        <v/>
      </c>
      <c r="CC21" s="53" t="str">
        <f>IF('1. Amenazas'!CC21="","",+'1. Amenazas'!CC21)</f>
        <v/>
      </c>
      <c r="CD21" s="53" t="str">
        <f>IF('1. Amenazas'!CD21="","",+'1. Amenazas'!CD21)</f>
        <v/>
      </c>
      <c r="CE21" s="53" t="str">
        <f>IF('1. Amenazas'!CE21="","",+'1. Amenazas'!CE21)</f>
        <v/>
      </c>
      <c r="CF21" s="53" t="str">
        <f>IF('1. Amenazas'!CF21="","",+'1. Amenazas'!CF21)</f>
        <v/>
      </c>
      <c r="CG21" s="53" t="str">
        <f>IF('1. Amenazas'!CG21="","",+'1. Amenazas'!CG21)</f>
        <v/>
      </c>
      <c r="CH21" s="53" t="str">
        <f>IF('1. Amenazas'!CH21="","",+'1. Amenazas'!CH21)</f>
        <v/>
      </c>
      <c r="CI21" s="53" t="str">
        <f>IF('1. Amenazas'!CI21="","",+'1. Amenazas'!CI21)</f>
        <v/>
      </c>
      <c r="CJ21" s="53" t="str">
        <f>IF('1. Amenazas'!CJ21="","",+'1. Amenazas'!CJ21)</f>
        <v/>
      </c>
      <c r="CK21" s="53" t="str">
        <f>IF('1. Amenazas'!CK21="","",+'1. Amenazas'!CK21)</f>
        <v/>
      </c>
      <c r="CL21" s="53" t="str">
        <f>IF('1. Amenazas'!CL21="","",+'1. Amenazas'!CL21)</f>
        <v/>
      </c>
      <c r="CM21" s="53" t="str">
        <f>IF('1. Amenazas'!CM21="","",+'1. Amenazas'!CM21)</f>
        <v/>
      </c>
      <c r="CN21" s="53" t="str">
        <f>IF('1. Amenazas'!CN21="","",+'1. Amenazas'!CN21)</f>
        <v/>
      </c>
      <c r="CO21" s="53" t="str">
        <f>IF('1. Amenazas'!CO21="","",+'1. Amenazas'!CO21)</f>
        <v/>
      </c>
      <c r="CP21" s="53" t="str">
        <f>IF('1. Amenazas'!CP21="","",+'1. Amenazas'!CP21)</f>
        <v/>
      </c>
      <c r="CQ21" s="53" t="str">
        <f>IF('1. Amenazas'!CQ21="","",+'1. Amenazas'!CQ21)</f>
        <v/>
      </c>
      <c r="CR21" s="53" t="str">
        <f>IF('1. Amenazas'!CR21="","",+'1. Amenazas'!CR21)</f>
        <v/>
      </c>
      <c r="CS21" s="53" t="str">
        <f>IF('1. Amenazas'!CS21="","",+'1. Amenazas'!CS21)</f>
        <v/>
      </c>
      <c r="CT21" s="53" t="str">
        <f>IF('1. Amenazas'!CT21="","",+'1. Amenazas'!CT21)</f>
        <v/>
      </c>
      <c r="CU21" s="53" t="str">
        <f>IF('1. Amenazas'!CU21="","",+'1. Amenazas'!CU21)</f>
        <v/>
      </c>
      <c r="CV21" s="53" t="str">
        <f>IF('1. Amenazas'!CV21="","",+'1. Amenazas'!CV21)</f>
        <v/>
      </c>
      <c r="CW21" s="53" t="str">
        <f>IF('1. Amenazas'!CW21="","",+'1. Amenazas'!CW21)</f>
        <v/>
      </c>
      <c r="CX21" s="53" t="str">
        <f>IF('1. Amenazas'!CX21="","",+'1. Amenazas'!CX21)</f>
        <v/>
      </c>
      <c r="CY21" s="53" t="str">
        <f>IF('1. Amenazas'!CY21="","",+'1. Amenazas'!CY21)</f>
        <v/>
      </c>
      <c r="CZ21" s="53" t="str">
        <f>IF('1. Amenazas'!CZ21="","",+'1. Amenazas'!CZ21)</f>
        <v/>
      </c>
      <c r="DA21" s="53" t="str">
        <f>IF('1. Amenazas'!DA21="","",+'1. Amenazas'!DA21)</f>
        <v/>
      </c>
      <c r="DB21" s="53" t="str">
        <f>IF('1. Amenazas'!DB21="","",+'1. Amenazas'!DB21)</f>
        <v/>
      </c>
      <c r="DC21" s="53" t="str">
        <f>IF('1. Amenazas'!DC21="","",+'1. Amenazas'!DC21)</f>
        <v/>
      </c>
      <c r="DD21" s="53" t="str">
        <f>IF('1. Amenazas'!DD21="","",+'1. Amenazas'!DD21)</f>
        <v/>
      </c>
      <c r="DE21" s="53" t="str">
        <f>IF('1. Amenazas'!DE21="","",+'1. Amenazas'!DE21)</f>
        <v/>
      </c>
      <c r="DF21" s="53" t="str">
        <f>IF('1. Amenazas'!DF21="","",+'1. Amenazas'!DF21)</f>
        <v/>
      </c>
      <c r="DG21" s="53" t="str">
        <f>IF('1. Amenazas'!DG21="","",+'1. Amenazas'!DG21)</f>
        <v/>
      </c>
      <c r="DH21" s="53" t="str">
        <f>IF('1. Amenazas'!DH21="","",+'1. Amenazas'!DH21)</f>
        <v/>
      </c>
      <c r="DI21" s="53" t="str">
        <f>IF('1. Amenazas'!DI21="","",+'1. Amenazas'!DI21)</f>
        <v/>
      </c>
      <c r="DJ21" s="53" t="str">
        <f>IF('1. Amenazas'!DJ21="","",+'1. Amenazas'!DJ21)</f>
        <v/>
      </c>
      <c r="DK21" s="53" t="str">
        <f>IF('1. Amenazas'!DK21="","",+'1. Amenazas'!DK21)</f>
        <v/>
      </c>
      <c r="DL21" s="53" t="str">
        <f>IF('1. Amenazas'!DL21="","",+'1. Amenazas'!DL21)</f>
        <v/>
      </c>
      <c r="DM21" s="53" t="str">
        <f>IF('1. Amenazas'!DM21="","",+'1. Amenazas'!DM21)</f>
        <v/>
      </c>
      <c r="DN21" s="53" t="str">
        <f>IF('1. Amenazas'!DN21="","",+'1. Amenazas'!DN21)</f>
        <v/>
      </c>
      <c r="DO21" s="53" t="str">
        <f>IF('1. Amenazas'!DO21="","",+'1. Amenazas'!DO21)</f>
        <v/>
      </c>
      <c r="DP21" s="53" t="str">
        <f>IF('1. Amenazas'!DP21="","",+'1. Amenazas'!DP21)</f>
        <v/>
      </c>
      <c r="DQ21" s="53" t="str">
        <f>IF('1. Amenazas'!DQ21="","",+'1. Amenazas'!DQ21)</f>
        <v/>
      </c>
      <c r="DR21" s="53" t="str">
        <f>IF('1. Amenazas'!DR21="","",+'1. Amenazas'!DR21)</f>
        <v/>
      </c>
      <c r="DS21" s="53" t="str">
        <f>IF('1. Amenazas'!DS21="","",+'1. Amenazas'!DS21)</f>
        <v/>
      </c>
      <c r="DT21" s="53" t="str">
        <f>IF('1. Amenazas'!DT21="","",+'1. Amenazas'!DT21)</f>
        <v/>
      </c>
      <c r="DU21" s="53" t="str">
        <f>IF('1. Amenazas'!DU21="","",+'1. Amenazas'!DU21)</f>
        <v/>
      </c>
      <c r="DV21" s="53" t="str">
        <f>IF('1. Amenazas'!DV21="","",+'1. Amenazas'!DV21)</f>
        <v/>
      </c>
      <c r="DW21" s="53" t="str">
        <f>IF('1. Amenazas'!DW21="","",+'1. Amenazas'!DW21)</f>
        <v/>
      </c>
      <c r="DX21" s="53" t="str">
        <f>IF('1. Amenazas'!DX21="","",+'1. Amenazas'!DX21)</f>
        <v/>
      </c>
      <c r="DY21" s="53" t="str">
        <f>IF('1. Amenazas'!DY21="","",+'1. Amenazas'!DY21)</f>
        <v/>
      </c>
      <c r="DZ21" s="53" t="str">
        <f>IF('1. Amenazas'!DZ21="","",+'1. Amenazas'!DZ21)</f>
        <v/>
      </c>
      <c r="EA21" s="53" t="str">
        <f>IF('1. Amenazas'!EA21="","",+'1. Amenazas'!EA21)</f>
        <v/>
      </c>
      <c r="EB21" s="53" t="str">
        <f>IF('1. Amenazas'!EB21="","",+'1. Amenazas'!EB21)</f>
        <v/>
      </c>
      <c r="EC21" s="53" t="str">
        <f>IF('1. Amenazas'!EC21="","",+'1. Amenazas'!EC21)</f>
        <v/>
      </c>
      <c r="ED21" s="53" t="str">
        <f>IF('1. Amenazas'!ED21="","",+'1. Amenazas'!ED21)</f>
        <v/>
      </c>
      <c r="EE21" s="53" t="str">
        <f>IF('1. Amenazas'!EE21="","",+'1. Amenazas'!EE21)</f>
        <v/>
      </c>
      <c r="EF21" s="53" t="str">
        <f>IF('1. Amenazas'!EF21="","",+'1. Amenazas'!EF21)</f>
        <v/>
      </c>
      <c r="EG21" s="53" t="str">
        <f>IF('1. Amenazas'!EG21="","",+'1. Amenazas'!EG21)</f>
        <v/>
      </c>
      <c r="EH21" s="53" t="str">
        <f>IF('1. Amenazas'!EH21="","",+'1. Amenazas'!EH21)</f>
        <v/>
      </c>
      <c r="EI21" s="53" t="str">
        <f>IF('1. Amenazas'!EI21="","",+'1. Amenazas'!EI21)</f>
        <v/>
      </c>
      <c r="EJ21" s="53" t="str">
        <f>IF('1. Amenazas'!EJ21="","",+'1. Amenazas'!EJ21)</f>
        <v/>
      </c>
      <c r="EK21" s="53" t="str">
        <f>IF('1. Amenazas'!EK21="","",+'1. Amenazas'!EK21)</f>
        <v/>
      </c>
      <c r="EL21" s="53" t="str">
        <f>IF('1. Amenazas'!EL21="","",+'1. Amenazas'!EL21)</f>
        <v/>
      </c>
      <c r="EM21" s="53" t="str">
        <f>IF('1. Amenazas'!EM21="","",+'1. Amenazas'!EM21)</f>
        <v/>
      </c>
      <c r="EN21" s="53" t="str">
        <f>IF('1. Amenazas'!EN21="","",+'1. Amenazas'!EN21)</f>
        <v/>
      </c>
      <c r="EO21" s="53" t="str">
        <f>IF('1. Amenazas'!EO21="","",+'1. Amenazas'!EO21)</f>
        <v/>
      </c>
      <c r="EP21" s="53" t="str">
        <f>IF('1. Amenazas'!EP21="","",+'1. Amenazas'!EP21)</f>
        <v/>
      </c>
      <c r="EQ21" s="53" t="str">
        <f>IF('1. Amenazas'!EQ21="","",+'1. Amenazas'!EQ21)</f>
        <v/>
      </c>
      <c r="ER21" s="53" t="str">
        <f>IF('1. Amenazas'!ER21="","",+'1. Amenazas'!ER21)</f>
        <v/>
      </c>
      <c r="ES21" s="53" t="str">
        <f>IF('1. Amenazas'!ES21="","",+'1. Amenazas'!ES21)</f>
        <v/>
      </c>
      <c r="ET21" s="53" t="str">
        <f>IF('1. Amenazas'!ET21="","",+'1. Amenazas'!ET21)</f>
        <v/>
      </c>
      <c r="EU21" s="53" t="str">
        <f>IF('1. Amenazas'!EU21="","",+'1. Amenazas'!EU21)</f>
        <v/>
      </c>
      <c r="EV21" s="53" t="str">
        <f>IF('1. Amenazas'!EV21="","",+'1. Amenazas'!EV21)</f>
        <v/>
      </c>
      <c r="EW21" s="53" t="str">
        <f>IF('1. Amenazas'!EW21="","",+'1. Amenazas'!EW21)</f>
        <v/>
      </c>
      <c r="EX21" s="53" t="str">
        <f>IF('1. Amenazas'!EX21="","",+'1. Amenazas'!EX21)</f>
        <v/>
      </c>
      <c r="EY21" s="53" t="str">
        <f>IF('1. Amenazas'!EY21="","",+'1. Amenazas'!EY21)</f>
        <v/>
      </c>
      <c r="EZ21" s="53" t="str">
        <f>IF('1. Amenazas'!EZ21="","",+'1. Amenazas'!EZ21)</f>
        <v/>
      </c>
      <c r="FA21" s="53" t="str">
        <f>IF('1. Amenazas'!FA21="","",+'1. Amenazas'!FA21)</f>
        <v/>
      </c>
      <c r="FB21" s="53" t="str">
        <f>IF('1. Amenazas'!FB21="","",+'1. Amenazas'!FB21)</f>
        <v/>
      </c>
      <c r="FC21" s="53" t="str">
        <f>IF('1. Amenazas'!FC21="","",+'1. Amenazas'!FC21)</f>
        <v/>
      </c>
      <c r="FD21" s="53" t="str">
        <f>IF('1. Amenazas'!FD21="","",+'1. Amenazas'!FD21)</f>
        <v/>
      </c>
      <c r="FE21" s="53" t="str">
        <f>IF('1. Amenazas'!FE21="","",+'1. Amenazas'!FE21)</f>
        <v/>
      </c>
      <c r="FF21" s="53" t="str">
        <f>IF('1. Amenazas'!FF21="","",+'1. Amenazas'!FF21)</f>
        <v/>
      </c>
      <c r="FG21" s="53" t="str">
        <f>IF('1. Amenazas'!FG21="","",+'1. Amenazas'!FG21)</f>
        <v/>
      </c>
      <c r="FH21" s="53" t="str">
        <f>IF('1. Amenazas'!FH21="","",+'1. Amenazas'!FH21)</f>
        <v/>
      </c>
      <c r="FI21" s="53" t="str">
        <f>IF('1. Amenazas'!FI21="","",+'1. Amenazas'!FI21)</f>
        <v/>
      </c>
      <c r="FJ21" s="53" t="str">
        <f>IF('1. Amenazas'!FJ21="","",+'1. Amenazas'!FJ21)</f>
        <v/>
      </c>
      <c r="FK21" s="53" t="str">
        <f>IF('1. Amenazas'!FK21="","",+'1. Amenazas'!FK21)</f>
        <v/>
      </c>
      <c r="FL21" s="53" t="str">
        <f>IF('1. Amenazas'!FL21="","",+'1. Amenazas'!FL21)</f>
        <v/>
      </c>
      <c r="FM21" s="53" t="str">
        <f>IF('1. Amenazas'!FM21="","",+'1. Amenazas'!FM21)</f>
        <v/>
      </c>
      <c r="FN21" s="53" t="str">
        <f>IF('1. Amenazas'!FN21="","",+'1. Amenazas'!FN21)</f>
        <v/>
      </c>
      <c r="FO21" s="53" t="str">
        <f>IF('1. Amenazas'!FO21="","",+'1. Amenazas'!FO21)</f>
        <v/>
      </c>
      <c r="FP21" s="53" t="str">
        <f>IF('1. Amenazas'!FP21="","",+'1. Amenazas'!FP21)</f>
        <v/>
      </c>
      <c r="FQ21" s="53" t="str">
        <f>IF('1. Amenazas'!FQ21="","",+'1. Amenazas'!FQ21)</f>
        <v/>
      </c>
      <c r="FR21" s="53" t="str">
        <f>IF('1. Amenazas'!FR21="","",+'1. Amenazas'!FR21)</f>
        <v/>
      </c>
      <c r="FS21" s="53" t="str">
        <f>IF('1. Amenazas'!FS21="","",+'1. Amenazas'!FS21)</f>
        <v/>
      </c>
      <c r="FT21" s="53" t="str">
        <f>IF('1. Amenazas'!FT21="","",+'1. Amenazas'!FT21)</f>
        <v/>
      </c>
      <c r="FU21" s="53" t="str">
        <f>IF('1. Amenazas'!FU21="","",+'1. Amenazas'!FU21)</f>
        <v/>
      </c>
      <c r="FV21" s="53" t="str">
        <f>IF('1. Amenazas'!FV21="","",+'1. Amenazas'!FV21)</f>
        <v/>
      </c>
      <c r="FW21" s="53" t="str">
        <f>IF('1. Amenazas'!FW21="","",+'1. Amenazas'!FW21)</f>
        <v/>
      </c>
      <c r="FX21" s="53" t="str">
        <f>IF('1. Amenazas'!FX21="","",+'1. Amenazas'!FX21)</f>
        <v/>
      </c>
      <c r="FY21" s="53" t="str">
        <f>IF('1. Amenazas'!FY21="","",+'1. Amenazas'!FY21)</f>
        <v/>
      </c>
      <c r="FZ21" s="53" t="str">
        <f>IF('1. Amenazas'!FZ21="","",+'1. Amenazas'!FZ21)</f>
        <v/>
      </c>
      <c r="GA21" s="53" t="str">
        <f>IF('1. Amenazas'!GA21="","",+'1. Amenazas'!GA21)</f>
        <v/>
      </c>
      <c r="GB21" s="53" t="str">
        <f>IF('1. Amenazas'!GB21="","",+'1. Amenazas'!GB21)</f>
        <v/>
      </c>
      <c r="GC21" s="53" t="str">
        <f>IF('1. Amenazas'!GC21="","",+'1. Amenazas'!GC21)</f>
        <v/>
      </c>
      <c r="GD21" s="53" t="str">
        <f>IF('1. Amenazas'!GD21="","",+'1. Amenazas'!GD21)</f>
        <v/>
      </c>
      <c r="GE21" s="53" t="str">
        <f>IF('1. Amenazas'!GE21="","",+'1. Amenazas'!GE21)</f>
        <v/>
      </c>
      <c r="GF21" s="53" t="str">
        <f>IF('1. Amenazas'!GF21="","",+'1. Amenazas'!GF21)</f>
        <v/>
      </c>
      <c r="GG21" s="53" t="str">
        <f>IF('1. Amenazas'!GG21="","",+'1. Amenazas'!GG21)</f>
        <v/>
      </c>
      <c r="GH21" s="53" t="str">
        <f>IF('1. Amenazas'!GH21="","",+'1. Amenazas'!GH21)</f>
        <v/>
      </c>
      <c r="GI21" s="53" t="str">
        <f>IF('1. Amenazas'!GI21="","",+'1. Amenazas'!GI21)</f>
        <v/>
      </c>
      <c r="GJ21" s="53" t="str">
        <f>IF('1. Amenazas'!GJ21="","",+'1. Amenazas'!GJ21)</f>
        <v/>
      </c>
      <c r="GK21" s="53" t="str">
        <f>IF('1. Amenazas'!GK21="","",+'1. Amenazas'!GK21)</f>
        <v/>
      </c>
      <c r="GL21" s="53" t="str">
        <f>IF('1. Amenazas'!GL21="","",+'1. Amenazas'!GL21)</f>
        <v/>
      </c>
      <c r="GM21" s="53" t="str">
        <f>IF('1. Amenazas'!GM21="","",+'1. Amenazas'!GM21)</f>
        <v/>
      </c>
      <c r="GN21" s="53" t="str">
        <f>IF('1. Amenazas'!GN21="","",+'1. Amenazas'!GN21)</f>
        <v/>
      </c>
      <c r="GO21" s="53" t="str">
        <f>IF('1. Amenazas'!GO21="","",+'1. Amenazas'!GO21)</f>
        <v/>
      </c>
      <c r="GP21" s="53" t="str">
        <f>IF('1. Amenazas'!GP21="","",+'1. Amenazas'!GP21)</f>
        <v/>
      </c>
      <c r="GQ21" s="53" t="str">
        <f>IF('1. Amenazas'!GQ21="","",+'1. Amenazas'!GQ21)</f>
        <v/>
      </c>
      <c r="GR21" s="53" t="str">
        <f>IF('1. Amenazas'!GR21="","",+'1. Amenazas'!GR21)</f>
        <v/>
      </c>
      <c r="GS21" s="53" t="str">
        <f>IF('1. Amenazas'!GS21="","",+'1. Amenazas'!GS21)</f>
        <v/>
      </c>
      <c r="GT21" s="66" t="str">
        <f>IF('1. Amenazas'!GT21="","",+'1. Amenazas'!GT21)</f>
        <v/>
      </c>
      <c r="GU21" s="52">
        <f t="shared" si="0"/>
        <v>0</v>
      </c>
      <c r="GV21" s="45" t="e">
        <f>GU21/'CARACT DEL MUN'!$D$11</f>
        <v>#DIV/0!</v>
      </c>
      <c r="GW21" s="211">
        <f>SUM(GU21:GU29)</f>
        <v>0</v>
      </c>
      <c r="GX21" s="207" t="e">
        <f t="shared" ref="GX21" si="5">GW21/$GW$39</f>
        <v>#DIV/0!</v>
      </c>
    </row>
    <row r="22" spans="1:206" ht="21" thickTop="1" thickBot="1" x14ac:dyDescent="0.45">
      <c r="A22" s="219"/>
      <c r="B22" s="58" t="str">
        <f>+'1. Amenazas'!B22</f>
        <v>Inundaciones</v>
      </c>
      <c r="C22" s="59" t="str">
        <f>IF('1. Amenazas'!C22="","",+'1. Amenazas'!C22)</f>
        <v/>
      </c>
      <c r="D22" s="59" t="str">
        <f>IF('1. Amenazas'!D22="","",+'1. Amenazas'!D22)</f>
        <v/>
      </c>
      <c r="E22" s="59" t="str">
        <f>IF('1. Amenazas'!E22="","",+'1. Amenazas'!E22)</f>
        <v/>
      </c>
      <c r="F22" s="59" t="str">
        <f>IF('1. Amenazas'!F22="","",+'1. Amenazas'!F22)</f>
        <v/>
      </c>
      <c r="G22" s="59" t="str">
        <f>IF('1. Amenazas'!G22="","",+'1. Amenazas'!G22)</f>
        <v/>
      </c>
      <c r="H22" s="59" t="str">
        <f>IF('1. Amenazas'!H22="","",+'1. Amenazas'!H22)</f>
        <v/>
      </c>
      <c r="I22" s="59" t="str">
        <f>IF('1. Amenazas'!I22="","",+'1. Amenazas'!I22)</f>
        <v/>
      </c>
      <c r="J22" s="59" t="str">
        <f>IF('1. Amenazas'!J22="","",+'1. Amenazas'!J22)</f>
        <v/>
      </c>
      <c r="K22" s="59" t="str">
        <f>IF('1. Amenazas'!K22="","",+'1. Amenazas'!K22)</f>
        <v/>
      </c>
      <c r="L22" s="59" t="str">
        <f>IF('1. Amenazas'!L22="","",+'1. Amenazas'!L22)</f>
        <v/>
      </c>
      <c r="M22" s="59" t="str">
        <f>IF('1. Amenazas'!M22="","",+'1. Amenazas'!M22)</f>
        <v/>
      </c>
      <c r="N22" s="59" t="str">
        <f>IF('1. Amenazas'!N22="","",+'1. Amenazas'!N22)</f>
        <v/>
      </c>
      <c r="O22" s="59" t="str">
        <f>IF('1. Amenazas'!O22="","",+'1. Amenazas'!O22)</f>
        <v/>
      </c>
      <c r="P22" s="59" t="str">
        <f>IF('1. Amenazas'!P22="","",+'1. Amenazas'!P22)</f>
        <v/>
      </c>
      <c r="Q22" s="59" t="str">
        <f>IF('1. Amenazas'!Q22="","",+'1. Amenazas'!Q22)</f>
        <v/>
      </c>
      <c r="R22" s="59" t="str">
        <f>IF('1. Amenazas'!R22="","",+'1. Amenazas'!R22)</f>
        <v/>
      </c>
      <c r="S22" s="59" t="str">
        <f>IF('1. Amenazas'!S22="","",+'1. Amenazas'!S22)</f>
        <v/>
      </c>
      <c r="T22" s="59" t="str">
        <f>IF('1. Amenazas'!T22="","",+'1. Amenazas'!T22)</f>
        <v/>
      </c>
      <c r="U22" s="59" t="str">
        <f>IF('1. Amenazas'!U22="","",+'1. Amenazas'!U22)</f>
        <v/>
      </c>
      <c r="V22" s="59" t="str">
        <f>IF('1. Amenazas'!V22="","",+'1. Amenazas'!V22)</f>
        <v/>
      </c>
      <c r="W22" s="59" t="str">
        <f>IF('1. Amenazas'!W22="","",+'1. Amenazas'!W22)</f>
        <v/>
      </c>
      <c r="X22" s="59" t="str">
        <f>IF('1. Amenazas'!X22="","",+'1. Amenazas'!X22)</f>
        <v/>
      </c>
      <c r="Y22" s="59" t="str">
        <f>IF('1. Amenazas'!Y22="","",+'1. Amenazas'!Y22)</f>
        <v/>
      </c>
      <c r="Z22" s="59" t="str">
        <f>IF('1. Amenazas'!Z22="","",+'1. Amenazas'!Z22)</f>
        <v/>
      </c>
      <c r="AA22" s="59" t="str">
        <f>IF('1. Amenazas'!AA22="","",+'1. Amenazas'!AA22)</f>
        <v/>
      </c>
      <c r="AB22" s="59" t="str">
        <f>IF('1. Amenazas'!AB22="","",+'1. Amenazas'!AB22)</f>
        <v/>
      </c>
      <c r="AC22" s="59" t="str">
        <f>IF('1. Amenazas'!AC22="","",+'1. Amenazas'!AC22)</f>
        <v/>
      </c>
      <c r="AD22" s="59" t="str">
        <f>IF('1. Amenazas'!AD22="","",+'1. Amenazas'!AD22)</f>
        <v/>
      </c>
      <c r="AE22" s="59" t="str">
        <f>IF('1. Amenazas'!AE22="","",+'1. Amenazas'!AE22)</f>
        <v/>
      </c>
      <c r="AF22" s="59" t="str">
        <f>IF('1. Amenazas'!AF22="","",+'1. Amenazas'!AF22)</f>
        <v/>
      </c>
      <c r="AG22" s="59" t="str">
        <f>IF('1. Amenazas'!AG22="","",+'1. Amenazas'!AG22)</f>
        <v/>
      </c>
      <c r="AH22" s="59" t="str">
        <f>IF('1. Amenazas'!AH22="","",+'1. Amenazas'!AH22)</f>
        <v/>
      </c>
      <c r="AI22" s="59" t="str">
        <f>IF('1. Amenazas'!AI22="","",+'1. Amenazas'!AI22)</f>
        <v/>
      </c>
      <c r="AJ22" s="59" t="str">
        <f>IF('1. Amenazas'!AJ22="","",+'1. Amenazas'!AJ22)</f>
        <v/>
      </c>
      <c r="AK22" s="59" t="str">
        <f>IF('1. Amenazas'!AK22="","",+'1. Amenazas'!AK22)</f>
        <v/>
      </c>
      <c r="AL22" s="59" t="str">
        <f>IF('1. Amenazas'!AL22="","",+'1. Amenazas'!AL22)</f>
        <v/>
      </c>
      <c r="AM22" s="59" t="str">
        <f>IF('1. Amenazas'!AM22="","",+'1. Amenazas'!AM22)</f>
        <v/>
      </c>
      <c r="AN22" s="59" t="str">
        <f>IF('1. Amenazas'!AN22="","",+'1. Amenazas'!AN22)</f>
        <v/>
      </c>
      <c r="AO22" s="59" t="str">
        <f>IF('1. Amenazas'!AO22="","",+'1. Amenazas'!AO22)</f>
        <v/>
      </c>
      <c r="AP22" s="59" t="str">
        <f>IF('1. Amenazas'!AP22="","",+'1. Amenazas'!AP22)</f>
        <v/>
      </c>
      <c r="AQ22" s="59" t="str">
        <f>IF('1. Amenazas'!AQ22="","",+'1. Amenazas'!AQ22)</f>
        <v/>
      </c>
      <c r="AR22" s="59" t="str">
        <f>IF('1. Amenazas'!AR22="","",+'1. Amenazas'!AR22)</f>
        <v/>
      </c>
      <c r="AS22" s="59" t="str">
        <f>IF('1. Amenazas'!AS22="","",+'1. Amenazas'!AS22)</f>
        <v/>
      </c>
      <c r="AT22" s="59" t="str">
        <f>IF('1. Amenazas'!AT22="","",+'1. Amenazas'!AT22)</f>
        <v/>
      </c>
      <c r="AU22" s="59" t="str">
        <f>IF('1. Amenazas'!AU22="","",+'1. Amenazas'!AU22)</f>
        <v/>
      </c>
      <c r="AV22" s="59" t="str">
        <f>IF('1. Amenazas'!AV22="","",+'1. Amenazas'!AV22)</f>
        <v/>
      </c>
      <c r="AW22" s="59" t="str">
        <f>IF('1. Amenazas'!AW22="","",+'1. Amenazas'!AW22)</f>
        <v/>
      </c>
      <c r="AX22" s="59" t="str">
        <f>IF('1. Amenazas'!AX22="","",+'1. Amenazas'!AX22)</f>
        <v/>
      </c>
      <c r="AY22" s="59" t="str">
        <f>IF('1. Amenazas'!AY22="","",+'1. Amenazas'!AY22)</f>
        <v/>
      </c>
      <c r="AZ22" s="59" t="str">
        <f>IF('1. Amenazas'!AZ22="","",+'1. Amenazas'!AZ22)</f>
        <v/>
      </c>
      <c r="BA22" s="59" t="str">
        <f>IF('1. Amenazas'!BA22="","",+'1. Amenazas'!BA22)</f>
        <v/>
      </c>
      <c r="BB22" s="59" t="str">
        <f>IF('1. Amenazas'!BB22="","",+'1. Amenazas'!BB22)</f>
        <v/>
      </c>
      <c r="BC22" s="42" t="str">
        <f>IF('1. Amenazas'!BC22="","",+'1. Amenazas'!BC22)</f>
        <v/>
      </c>
      <c r="BD22" s="42" t="str">
        <f>IF('1. Amenazas'!BD22="","",+'1. Amenazas'!BD22)</f>
        <v/>
      </c>
      <c r="BE22" s="42" t="str">
        <f>IF('1. Amenazas'!BE22="","",+'1. Amenazas'!BE22)</f>
        <v/>
      </c>
      <c r="BF22" s="42" t="str">
        <f>IF('1. Amenazas'!BF22="","",+'1. Amenazas'!BF22)</f>
        <v/>
      </c>
      <c r="BG22" s="42" t="str">
        <f>IF('1. Amenazas'!BG22="","",+'1. Amenazas'!BG22)</f>
        <v/>
      </c>
      <c r="BH22" s="42" t="str">
        <f>IF('1. Amenazas'!BH22="","",+'1. Amenazas'!BH22)</f>
        <v/>
      </c>
      <c r="BI22" s="42" t="str">
        <f>IF('1. Amenazas'!BI22="","",+'1. Amenazas'!BI22)</f>
        <v/>
      </c>
      <c r="BJ22" s="42" t="str">
        <f>IF('1. Amenazas'!BJ22="","",+'1. Amenazas'!BJ22)</f>
        <v/>
      </c>
      <c r="BK22" s="42" t="str">
        <f>IF('1. Amenazas'!BK22="","",+'1. Amenazas'!BK22)</f>
        <v/>
      </c>
      <c r="BL22" s="42" t="str">
        <f>IF('1. Amenazas'!BL22="","",+'1. Amenazas'!BL22)</f>
        <v/>
      </c>
      <c r="BM22" s="42" t="str">
        <f>IF('1. Amenazas'!BM22="","",+'1. Amenazas'!BM22)</f>
        <v/>
      </c>
      <c r="BN22" s="42" t="str">
        <f>IF('1. Amenazas'!BN22="","",+'1. Amenazas'!BN22)</f>
        <v/>
      </c>
      <c r="BO22" s="42" t="str">
        <f>IF('1. Amenazas'!BO22="","",+'1. Amenazas'!BO22)</f>
        <v/>
      </c>
      <c r="BP22" s="42" t="str">
        <f>IF('1. Amenazas'!BP22="","",+'1. Amenazas'!BP22)</f>
        <v/>
      </c>
      <c r="BQ22" s="42" t="str">
        <f>IF('1. Amenazas'!BQ22="","",+'1. Amenazas'!BQ22)</f>
        <v/>
      </c>
      <c r="BR22" s="42" t="str">
        <f>IF('1. Amenazas'!BR22="","",+'1. Amenazas'!BR22)</f>
        <v/>
      </c>
      <c r="BS22" s="42" t="str">
        <f>IF('1. Amenazas'!BS22="","",+'1. Amenazas'!BS22)</f>
        <v/>
      </c>
      <c r="BT22" s="42" t="str">
        <f>IF('1. Amenazas'!BT22="","",+'1. Amenazas'!BT22)</f>
        <v/>
      </c>
      <c r="BU22" s="42" t="str">
        <f>IF('1. Amenazas'!BU22="","",+'1. Amenazas'!BU22)</f>
        <v/>
      </c>
      <c r="BV22" s="42" t="str">
        <f>IF('1. Amenazas'!BV22="","",+'1. Amenazas'!BV22)</f>
        <v/>
      </c>
      <c r="BW22" s="42" t="str">
        <f>IF('1. Amenazas'!BW22="","",+'1. Amenazas'!BW22)</f>
        <v/>
      </c>
      <c r="BX22" s="42" t="str">
        <f>IF('1. Amenazas'!BX22="","",+'1. Amenazas'!BX22)</f>
        <v/>
      </c>
      <c r="BY22" s="42" t="str">
        <f>IF('1. Amenazas'!BY22="","",+'1. Amenazas'!BY22)</f>
        <v/>
      </c>
      <c r="BZ22" s="42" t="str">
        <f>IF('1. Amenazas'!BZ22="","",+'1. Amenazas'!BZ22)</f>
        <v/>
      </c>
      <c r="CA22" s="42" t="str">
        <f>IF('1. Amenazas'!CA22="","",+'1. Amenazas'!CA22)</f>
        <v/>
      </c>
      <c r="CB22" s="42" t="str">
        <f>IF('1. Amenazas'!CB22="","",+'1. Amenazas'!CB22)</f>
        <v/>
      </c>
      <c r="CC22" s="42" t="str">
        <f>IF('1. Amenazas'!CC22="","",+'1. Amenazas'!CC22)</f>
        <v/>
      </c>
      <c r="CD22" s="42" t="str">
        <f>IF('1. Amenazas'!CD22="","",+'1. Amenazas'!CD22)</f>
        <v/>
      </c>
      <c r="CE22" s="42" t="str">
        <f>IF('1. Amenazas'!CE22="","",+'1. Amenazas'!CE22)</f>
        <v/>
      </c>
      <c r="CF22" s="42" t="str">
        <f>IF('1. Amenazas'!CF22="","",+'1. Amenazas'!CF22)</f>
        <v/>
      </c>
      <c r="CG22" s="42" t="str">
        <f>IF('1. Amenazas'!CG22="","",+'1. Amenazas'!CG22)</f>
        <v/>
      </c>
      <c r="CH22" s="42" t="str">
        <f>IF('1. Amenazas'!CH22="","",+'1. Amenazas'!CH22)</f>
        <v/>
      </c>
      <c r="CI22" s="42" t="str">
        <f>IF('1. Amenazas'!CI22="","",+'1. Amenazas'!CI22)</f>
        <v/>
      </c>
      <c r="CJ22" s="42" t="str">
        <f>IF('1. Amenazas'!CJ22="","",+'1. Amenazas'!CJ22)</f>
        <v/>
      </c>
      <c r="CK22" s="42" t="str">
        <f>IF('1. Amenazas'!CK22="","",+'1. Amenazas'!CK22)</f>
        <v/>
      </c>
      <c r="CL22" s="42" t="str">
        <f>IF('1. Amenazas'!CL22="","",+'1. Amenazas'!CL22)</f>
        <v/>
      </c>
      <c r="CM22" s="42" t="str">
        <f>IF('1. Amenazas'!CM22="","",+'1. Amenazas'!CM22)</f>
        <v/>
      </c>
      <c r="CN22" s="42" t="str">
        <f>IF('1. Amenazas'!CN22="","",+'1. Amenazas'!CN22)</f>
        <v/>
      </c>
      <c r="CO22" s="42" t="str">
        <f>IF('1. Amenazas'!CO22="","",+'1. Amenazas'!CO22)</f>
        <v/>
      </c>
      <c r="CP22" s="42" t="str">
        <f>IF('1. Amenazas'!CP22="","",+'1. Amenazas'!CP22)</f>
        <v/>
      </c>
      <c r="CQ22" s="42" t="str">
        <f>IF('1. Amenazas'!CQ22="","",+'1. Amenazas'!CQ22)</f>
        <v/>
      </c>
      <c r="CR22" s="42" t="str">
        <f>IF('1. Amenazas'!CR22="","",+'1. Amenazas'!CR22)</f>
        <v/>
      </c>
      <c r="CS22" s="42" t="str">
        <f>IF('1. Amenazas'!CS22="","",+'1. Amenazas'!CS22)</f>
        <v/>
      </c>
      <c r="CT22" s="42" t="str">
        <f>IF('1. Amenazas'!CT22="","",+'1. Amenazas'!CT22)</f>
        <v/>
      </c>
      <c r="CU22" s="42" t="str">
        <f>IF('1. Amenazas'!CU22="","",+'1. Amenazas'!CU22)</f>
        <v/>
      </c>
      <c r="CV22" s="42" t="str">
        <f>IF('1. Amenazas'!CV22="","",+'1. Amenazas'!CV22)</f>
        <v/>
      </c>
      <c r="CW22" s="42" t="str">
        <f>IF('1. Amenazas'!CW22="","",+'1. Amenazas'!CW22)</f>
        <v/>
      </c>
      <c r="CX22" s="42" t="str">
        <f>IF('1. Amenazas'!CX22="","",+'1. Amenazas'!CX22)</f>
        <v/>
      </c>
      <c r="CY22" s="42" t="str">
        <f>IF('1. Amenazas'!CY22="","",+'1. Amenazas'!CY22)</f>
        <v/>
      </c>
      <c r="CZ22" s="42" t="str">
        <f>IF('1. Amenazas'!CZ22="","",+'1. Amenazas'!CZ22)</f>
        <v/>
      </c>
      <c r="DA22" s="42" t="str">
        <f>IF('1. Amenazas'!DA22="","",+'1. Amenazas'!DA22)</f>
        <v/>
      </c>
      <c r="DB22" s="42" t="str">
        <f>IF('1. Amenazas'!DB22="","",+'1. Amenazas'!DB22)</f>
        <v/>
      </c>
      <c r="DC22" s="42" t="str">
        <f>IF('1. Amenazas'!DC22="","",+'1. Amenazas'!DC22)</f>
        <v/>
      </c>
      <c r="DD22" s="42" t="str">
        <f>IF('1. Amenazas'!DD22="","",+'1. Amenazas'!DD22)</f>
        <v/>
      </c>
      <c r="DE22" s="42" t="str">
        <f>IF('1. Amenazas'!DE22="","",+'1. Amenazas'!DE22)</f>
        <v/>
      </c>
      <c r="DF22" s="42" t="str">
        <f>IF('1. Amenazas'!DF22="","",+'1. Amenazas'!DF22)</f>
        <v/>
      </c>
      <c r="DG22" s="42" t="str">
        <f>IF('1. Amenazas'!DG22="","",+'1. Amenazas'!DG22)</f>
        <v/>
      </c>
      <c r="DH22" s="42" t="str">
        <f>IF('1. Amenazas'!DH22="","",+'1. Amenazas'!DH22)</f>
        <v/>
      </c>
      <c r="DI22" s="42" t="str">
        <f>IF('1. Amenazas'!DI22="","",+'1. Amenazas'!DI22)</f>
        <v/>
      </c>
      <c r="DJ22" s="42" t="str">
        <f>IF('1. Amenazas'!DJ22="","",+'1. Amenazas'!DJ22)</f>
        <v/>
      </c>
      <c r="DK22" s="42" t="str">
        <f>IF('1. Amenazas'!DK22="","",+'1. Amenazas'!DK22)</f>
        <v/>
      </c>
      <c r="DL22" s="42" t="str">
        <f>IF('1. Amenazas'!DL22="","",+'1. Amenazas'!DL22)</f>
        <v/>
      </c>
      <c r="DM22" s="42" t="str">
        <f>IF('1. Amenazas'!DM22="","",+'1. Amenazas'!DM22)</f>
        <v/>
      </c>
      <c r="DN22" s="42" t="str">
        <f>IF('1. Amenazas'!DN22="","",+'1. Amenazas'!DN22)</f>
        <v/>
      </c>
      <c r="DO22" s="42" t="str">
        <f>IF('1. Amenazas'!DO22="","",+'1. Amenazas'!DO22)</f>
        <v/>
      </c>
      <c r="DP22" s="42" t="str">
        <f>IF('1. Amenazas'!DP22="","",+'1. Amenazas'!DP22)</f>
        <v/>
      </c>
      <c r="DQ22" s="42" t="str">
        <f>IF('1. Amenazas'!DQ22="","",+'1. Amenazas'!DQ22)</f>
        <v/>
      </c>
      <c r="DR22" s="42" t="str">
        <f>IF('1. Amenazas'!DR22="","",+'1. Amenazas'!DR22)</f>
        <v/>
      </c>
      <c r="DS22" s="42" t="str">
        <f>IF('1. Amenazas'!DS22="","",+'1. Amenazas'!DS22)</f>
        <v/>
      </c>
      <c r="DT22" s="42" t="str">
        <f>IF('1. Amenazas'!DT22="","",+'1. Amenazas'!DT22)</f>
        <v/>
      </c>
      <c r="DU22" s="42" t="str">
        <f>IF('1. Amenazas'!DU22="","",+'1. Amenazas'!DU22)</f>
        <v/>
      </c>
      <c r="DV22" s="42" t="str">
        <f>IF('1. Amenazas'!DV22="","",+'1. Amenazas'!DV22)</f>
        <v/>
      </c>
      <c r="DW22" s="42" t="str">
        <f>IF('1. Amenazas'!DW22="","",+'1. Amenazas'!DW22)</f>
        <v/>
      </c>
      <c r="DX22" s="42" t="str">
        <f>IF('1. Amenazas'!DX22="","",+'1. Amenazas'!DX22)</f>
        <v/>
      </c>
      <c r="DY22" s="42" t="str">
        <f>IF('1. Amenazas'!DY22="","",+'1. Amenazas'!DY22)</f>
        <v/>
      </c>
      <c r="DZ22" s="42" t="str">
        <f>IF('1. Amenazas'!DZ22="","",+'1. Amenazas'!DZ22)</f>
        <v/>
      </c>
      <c r="EA22" s="42" t="str">
        <f>IF('1. Amenazas'!EA22="","",+'1. Amenazas'!EA22)</f>
        <v/>
      </c>
      <c r="EB22" s="42" t="str">
        <f>IF('1. Amenazas'!EB22="","",+'1. Amenazas'!EB22)</f>
        <v/>
      </c>
      <c r="EC22" s="42" t="str">
        <f>IF('1. Amenazas'!EC22="","",+'1. Amenazas'!EC22)</f>
        <v/>
      </c>
      <c r="ED22" s="42" t="str">
        <f>IF('1. Amenazas'!ED22="","",+'1. Amenazas'!ED22)</f>
        <v/>
      </c>
      <c r="EE22" s="42" t="str">
        <f>IF('1. Amenazas'!EE22="","",+'1. Amenazas'!EE22)</f>
        <v/>
      </c>
      <c r="EF22" s="42" t="str">
        <f>IF('1. Amenazas'!EF22="","",+'1. Amenazas'!EF22)</f>
        <v/>
      </c>
      <c r="EG22" s="42" t="str">
        <f>IF('1. Amenazas'!EG22="","",+'1. Amenazas'!EG22)</f>
        <v/>
      </c>
      <c r="EH22" s="42" t="str">
        <f>IF('1. Amenazas'!EH22="","",+'1. Amenazas'!EH22)</f>
        <v/>
      </c>
      <c r="EI22" s="42" t="str">
        <f>IF('1. Amenazas'!EI22="","",+'1. Amenazas'!EI22)</f>
        <v/>
      </c>
      <c r="EJ22" s="42" t="str">
        <f>IF('1. Amenazas'!EJ22="","",+'1. Amenazas'!EJ22)</f>
        <v/>
      </c>
      <c r="EK22" s="42" t="str">
        <f>IF('1. Amenazas'!EK22="","",+'1. Amenazas'!EK22)</f>
        <v/>
      </c>
      <c r="EL22" s="42" t="str">
        <f>IF('1. Amenazas'!EL22="","",+'1. Amenazas'!EL22)</f>
        <v/>
      </c>
      <c r="EM22" s="42" t="str">
        <f>IF('1. Amenazas'!EM22="","",+'1. Amenazas'!EM22)</f>
        <v/>
      </c>
      <c r="EN22" s="42" t="str">
        <f>IF('1. Amenazas'!EN22="","",+'1. Amenazas'!EN22)</f>
        <v/>
      </c>
      <c r="EO22" s="42" t="str">
        <f>IF('1. Amenazas'!EO22="","",+'1. Amenazas'!EO22)</f>
        <v/>
      </c>
      <c r="EP22" s="42" t="str">
        <f>IF('1. Amenazas'!EP22="","",+'1. Amenazas'!EP22)</f>
        <v/>
      </c>
      <c r="EQ22" s="42" t="str">
        <f>IF('1. Amenazas'!EQ22="","",+'1. Amenazas'!EQ22)</f>
        <v/>
      </c>
      <c r="ER22" s="42" t="str">
        <f>IF('1. Amenazas'!ER22="","",+'1. Amenazas'!ER22)</f>
        <v/>
      </c>
      <c r="ES22" s="42" t="str">
        <f>IF('1. Amenazas'!ES22="","",+'1. Amenazas'!ES22)</f>
        <v/>
      </c>
      <c r="ET22" s="42" t="str">
        <f>IF('1. Amenazas'!ET22="","",+'1. Amenazas'!ET22)</f>
        <v/>
      </c>
      <c r="EU22" s="42" t="str">
        <f>IF('1. Amenazas'!EU22="","",+'1. Amenazas'!EU22)</f>
        <v/>
      </c>
      <c r="EV22" s="42" t="str">
        <f>IF('1. Amenazas'!EV22="","",+'1. Amenazas'!EV22)</f>
        <v/>
      </c>
      <c r="EW22" s="42" t="str">
        <f>IF('1. Amenazas'!EW22="","",+'1. Amenazas'!EW22)</f>
        <v/>
      </c>
      <c r="EX22" s="42" t="str">
        <f>IF('1. Amenazas'!EX22="","",+'1. Amenazas'!EX22)</f>
        <v/>
      </c>
      <c r="EY22" s="42" t="str">
        <f>IF('1. Amenazas'!EY22="","",+'1. Amenazas'!EY22)</f>
        <v/>
      </c>
      <c r="EZ22" s="42" t="str">
        <f>IF('1. Amenazas'!EZ22="","",+'1. Amenazas'!EZ22)</f>
        <v/>
      </c>
      <c r="FA22" s="42" t="str">
        <f>IF('1. Amenazas'!FA22="","",+'1. Amenazas'!FA22)</f>
        <v/>
      </c>
      <c r="FB22" s="42" t="str">
        <f>IF('1. Amenazas'!FB22="","",+'1. Amenazas'!FB22)</f>
        <v/>
      </c>
      <c r="FC22" s="42" t="str">
        <f>IF('1. Amenazas'!FC22="","",+'1. Amenazas'!FC22)</f>
        <v/>
      </c>
      <c r="FD22" s="42" t="str">
        <f>IF('1. Amenazas'!FD22="","",+'1. Amenazas'!FD22)</f>
        <v/>
      </c>
      <c r="FE22" s="42" t="str">
        <f>IF('1. Amenazas'!FE22="","",+'1. Amenazas'!FE22)</f>
        <v/>
      </c>
      <c r="FF22" s="42" t="str">
        <f>IF('1. Amenazas'!FF22="","",+'1. Amenazas'!FF22)</f>
        <v/>
      </c>
      <c r="FG22" s="42" t="str">
        <f>IF('1. Amenazas'!FG22="","",+'1. Amenazas'!FG22)</f>
        <v/>
      </c>
      <c r="FH22" s="42" t="str">
        <f>IF('1. Amenazas'!FH22="","",+'1. Amenazas'!FH22)</f>
        <v/>
      </c>
      <c r="FI22" s="42" t="str">
        <f>IF('1. Amenazas'!FI22="","",+'1. Amenazas'!FI22)</f>
        <v/>
      </c>
      <c r="FJ22" s="42" t="str">
        <f>IF('1. Amenazas'!FJ22="","",+'1. Amenazas'!FJ22)</f>
        <v/>
      </c>
      <c r="FK22" s="42" t="str">
        <f>IF('1. Amenazas'!FK22="","",+'1. Amenazas'!FK22)</f>
        <v/>
      </c>
      <c r="FL22" s="42" t="str">
        <f>IF('1. Amenazas'!FL22="","",+'1. Amenazas'!FL22)</f>
        <v/>
      </c>
      <c r="FM22" s="42" t="str">
        <f>IF('1. Amenazas'!FM22="","",+'1. Amenazas'!FM22)</f>
        <v/>
      </c>
      <c r="FN22" s="42" t="str">
        <f>IF('1. Amenazas'!FN22="","",+'1. Amenazas'!FN22)</f>
        <v/>
      </c>
      <c r="FO22" s="42" t="str">
        <f>IF('1. Amenazas'!FO22="","",+'1. Amenazas'!FO22)</f>
        <v/>
      </c>
      <c r="FP22" s="42" t="str">
        <f>IF('1. Amenazas'!FP22="","",+'1. Amenazas'!FP22)</f>
        <v/>
      </c>
      <c r="FQ22" s="42" t="str">
        <f>IF('1. Amenazas'!FQ22="","",+'1. Amenazas'!FQ22)</f>
        <v/>
      </c>
      <c r="FR22" s="42" t="str">
        <f>IF('1. Amenazas'!FR22="","",+'1. Amenazas'!FR22)</f>
        <v/>
      </c>
      <c r="FS22" s="42" t="str">
        <f>IF('1. Amenazas'!FS22="","",+'1. Amenazas'!FS22)</f>
        <v/>
      </c>
      <c r="FT22" s="42" t="str">
        <f>IF('1. Amenazas'!FT22="","",+'1. Amenazas'!FT22)</f>
        <v/>
      </c>
      <c r="FU22" s="42" t="str">
        <f>IF('1. Amenazas'!FU22="","",+'1. Amenazas'!FU22)</f>
        <v/>
      </c>
      <c r="FV22" s="42" t="str">
        <f>IF('1. Amenazas'!FV22="","",+'1. Amenazas'!FV22)</f>
        <v/>
      </c>
      <c r="FW22" s="42" t="str">
        <f>IF('1. Amenazas'!FW22="","",+'1. Amenazas'!FW22)</f>
        <v/>
      </c>
      <c r="FX22" s="42" t="str">
        <f>IF('1. Amenazas'!FX22="","",+'1. Amenazas'!FX22)</f>
        <v/>
      </c>
      <c r="FY22" s="42" t="str">
        <f>IF('1. Amenazas'!FY22="","",+'1. Amenazas'!FY22)</f>
        <v/>
      </c>
      <c r="FZ22" s="42" t="str">
        <f>IF('1. Amenazas'!FZ22="","",+'1. Amenazas'!FZ22)</f>
        <v/>
      </c>
      <c r="GA22" s="42" t="str">
        <f>IF('1. Amenazas'!GA22="","",+'1. Amenazas'!GA22)</f>
        <v/>
      </c>
      <c r="GB22" s="42" t="str">
        <f>IF('1. Amenazas'!GB22="","",+'1. Amenazas'!GB22)</f>
        <v/>
      </c>
      <c r="GC22" s="42" t="str">
        <f>IF('1. Amenazas'!GC22="","",+'1. Amenazas'!GC22)</f>
        <v/>
      </c>
      <c r="GD22" s="42" t="str">
        <f>IF('1. Amenazas'!GD22="","",+'1. Amenazas'!GD22)</f>
        <v/>
      </c>
      <c r="GE22" s="42" t="str">
        <f>IF('1. Amenazas'!GE22="","",+'1. Amenazas'!GE22)</f>
        <v/>
      </c>
      <c r="GF22" s="42" t="str">
        <f>IF('1. Amenazas'!GF22="","",+'1. Amenazas'!GF22)</f>
        <v/>
      </c>
      <c r="GG22" s="42" t="str">
        <f>IF('1. Amenazas'!GG22="","",+'1. Amenazas'!GG22)</f>
        <v/>
      </c>
      <c r="GH22" s="42" t="str">
        <f>IF('1. Amenazas'!GH22="","",+'1. Amenazas'!GH22)</f>
        <v/>
      </c>
      <c r="GI22" s="42" t="str">
        <f>IF('1. Amenazas'!GI22="","",+'1. Amenazas'!GI22)</f>
        <v/>
      </c>
      <c r="GJ22" s="42" t="str">
        <f>IF('1. Amenazas'!GJ22="","",+'1. Amenazas'!GJ22)</f>
        <v/>
      </c>
      <c r="GK22" s="42" t="str">
        <f>IF('1. Amenazas'!GK22="","",+'1. Amenazas'!GK22)</f>
        <v/>
      </c>
      <c r="GL22" s="42" t="str">
        <f>IF('1. Amenazas'!GL22="","",+'1. Amenazas'!GL22)</f>
        <v/>
      </c>
      <c r="GM22" s="42" t="str">
        <f>IF('1. Amenazas'!GM22="","",+'1. Amenazas'!GM22)</f>
        <v/>
      </c>
      <c r="GN22" s="42" t="str">
        <f>IF('1. Amenazas'!GN22="","",+'1. Amenazas'!GN22)</f>
        <v/>
      </c>
      <c r="GO22" s="42" t="str">
        <f>IF('1. Amenazas'!GO22="","",+'1. Amenazas'!GO22)</f>
        <v/>
      </c>
      <c r="GP22" s="42" t="str">
        <f>IF('1. Amenazas'!GP22="","",+'1. Amenazas'!GP22)</f>
        <v/>
      </c>
      <c r="GQ22" s="42" t="str">
        <f>IF('1. Amenazas'!GQ22="","",+'1. Amenazas'!GQ22)</f>
        <v/>
      </c>
      <c r="GR22" s="42" t="str">
        <f>IF('1. Amenazas'!GR22="","",+'1. Amenazas'!GR22)</f>
        <v/>
      </c>
      <c r="GS22" s="42" t="str">
        <f>IF('1. Amenazas'!GS22="","",+'1. Amenazas'!GS22)</f>
        <v/>
      </c>
      <c r="GT22" s="64" t="str">
        <f>IF('1. Amenazas'!GT22="","",+'1. Amenazas'!GT22)</f>
        <v/>
      </c>
      <c r="GU22" s="52">
        <f t="shared" si="0"/>
        <v>0</v>
      </c>
      <c r="GV22" s="45" t="e">
        <f>GU22/'CARACT DEL MUN'!$D$11</f>
        <v>#DIV/0!</v>
      </c>
      <c r="GW22" s="212"/>
      <c r="GX22" s="208"/>
    </row>
    <row r="23" spans="1:206" ht="21" thickTop="1" thickBot="1" x14ac:dyDescent="0.45">
      <c r="A23" s="219"/>
      <c r="B23" s="58" t="str">
        <f>+'1. Amenazas'!B23</f>
        <v>Deslizamientos</v>
      </c>
      <c r="C23" s="59" t="str">
        <f>IF('1. Amenazas'!C23="","",+'1. Amenazas'!C23)</f>
        <v/>
      </c>
      <c r="D23" s="59" t="str">
        <f>IF('1. Amenazas'!D23="","",+'1. Amenazas'!D23)</f>
        <v/>
      </c>
      <c r="E23" s="59" t="str">
        <f>IF('1. Amenazas'!E23="","",+'1. Amenazas'!E23)</f>
        <v/>
      </c>
      <c r="F23" s="59" t="str">
        <f>IF('1. Amenazas'!F23="","",+'1. Amenazas'!F23)</f>
        <v/>
      </c>
      <c r="G23" s="59" t="str">
        <f>IF('1. Amenazas'!G23="","",+'1. Amenazas'!G23)</f>
        <v/>
      </c>
      <c r="H23" s="59" t="str">
        <f>IF('1. Amenazas'!H23="","",+'1. Amenazas'!H23)</f>
        <v/>
      </c>
      <c r="I23" s="59" t="str">
        <f>IF('1. Amenazas'!I23="","",+'1. Amenazas'!I23)</f>
        <v/>
      </c>
      <c r="J23" s="59" t="str">
        <f>IF('1. Amenazas'!J23="","",+'1. Amenazas'!J23)</f>
        <v/>
      </c>
      <c r="K23" s="59" t="str">
        <f>IF('1. Amenazas'!K23="","",+'1. Amenazas'!K23)</f>
        <v/>
      </c>
      <c r="L23" s="59" t="str">
        <f>IF('1. Amenazas'!L23="","",+'1. Amenazas'!L23)</f>
        <v/>
      </c>
      <c r="M23" s="59" t="str">
        <f>IF('1. Amenazas'!M23="","",+'1. Amenazas'!M23)</f>
        <v/>
      </c>
      <c r="N23" s="59" t="str">
        <f>IF('1. Amenazas'!N23="","",+'1. Amenazas'!N23)</f>
        <v/>
      </c>
      <c r="O23" s="59" t="str">
        <f>IF('1. Amenazas'!O23="","",+'1. Amenazas'!O23)</f>
        <v/>
      </c>
      <c r="P23" s="59" t="str">
        <f>IF('1. Amenazas'!P23="","",+'1. Amenazas'!P23)</f>
        <v/>
      </c>
      <c r="Q23" s="59" t="str">
        <f>IF('1. Amenazas'!Q23="","",+'1. Amenazas'!Q23)</f>
        <v/>
      </c>
      <c r="R23" s="59" t="str">
        <f>IF('1. Amenazas'!R23="","",+'1. Amenazas'!R23)</f>
        <v/>
      </c>
      <c r="S23" s="59" t="str">
        <f>IF('1. Amenazas'!S23="","",+'1. Amenazas'!S23)</f>
        <v/>
      </c>
      <c r="T23" s="59" t="str">
        <f>IF('1. Amenazas'!T23="","",+'1. Amenazas'!T23)</f>
        <v/>
      </c>
      <c r="U23" s="59" t="str">
        <f>IF('1. Amenazas'!U23="","",+'1. Amenazas'!U23)</f>
        <v/>
      </c>
      <c r="V23" s="59" t="str">
        <f>IF('1. Amenazas'!V23="","",+'1. Amenazas'!V23)</f>
        <v/>
      </c>
      <c r="W23" s="59" t="str">
        <f>IF('1. Amenazas'!W23="","",+'1. Amenazas'!W23)</f>
        <v/>
      </c>
      <c r="X23" s="59" t="str">
        <f>IF('1. Amenazas'!X23="","",+'1. Amenazas'!X23)</f>
        <v/>
      </c>
      <c r="Y23" s="59" t="str">
        <f>IF('1. Amenazas'!Y23="","",+'1. Amenazas'!Y23)</f>
        <v/>
      </c>
      <c r="Z23" s="59" t="str">
        <f>IF('1. Amenazas'!Z23="","",+'1. Amenazas'!Z23)</f>
        <v/>
      </c>
      <c r="AA23" s="59" t="str">
        <f>IF('1. Amenazas'!AA23="","",+'1. Amenazas'!AA23)</f>
        <v/>
      </c>
      <c r="AB23" s="59" t="str">
        <f>IF('1. Amenazas'!AB23="","",+'1. Amenazas'!AB23)</f>
        <v/>
      </c>
      <c r="AC23" s="59" t="str">
        <f>IF('1. Amenazas'!AC23="","",+'1. Amenazas'!AC23)</f>
        <v/>
      </c>
      <c r="AD23" s="59" t="str">
        <f>IF('1. Amenazas'!AD23="","",+'1. Amenazas'!AD23)</f>
        <v/>
      </c>
      <c r="AE23" s="59" t="str">
        <f>IF('1. Amenazas'!AE23="","",+'1. Amenazas'!AE23)</f>
        <v/>
      </c>
      <c r="AF23" s="59" t="str">
        <f>IF('1. Amenazas'!AF23="","",+'1. Amenazas'!AF23)</f>
        <v/>
      </c>
      <c r="AG23" s="59" t="str">
        <f>IF('1. Amenazas'!AG23="","",+'1. Amenazas'!AG23)</f>
        <v/>
      </c>
      <c r="AH23" s="59" t="str">
        <f>IF('1. Amenazas'!AH23="","",+'1. Amenazas'!AH23)</f>
        <v/>
      </c>
      <c r="AI23" s="59" t="str">
        <f>IF('1. Amenazas'!AI23="","",+'1. Amenazas'!AI23)</f>
        <v/>
      </c>
      <c r="AJ23" s="59" t="str">
        <f>IF('1. Amenazas'!AJ23="","",+'1. Amenazas'!AJ23)</f>
        <v/>
      </c>
      <c r="AK23" s="59" t="str">
        <f>IF('1. Amenazas'!AK23="","",+'1. Amenazas'!AK23)</f>
        <v/>
      </c>
      <c r="AL23" s="59" t="str">
        <f>IF('1. Amenazas'!AL23="","",+'1. Amenazas'!AL23)</f>
        <v/>
      </c>
      <c r="AM23" s="59" t="str">
        <f>IF('1. Amenazas'!AM23="","",+'1. Amenazas'!AM23)</f>
        <v/>
      </c>
      <c r="AN23" s="59" t="str">
        <f>IF('1. Amenazas'!AN23="","",+'1. Amenazas'!AN23)</f>
        <v/>
      </c>
      <c r="AO23" s="59" t="str">
        <f>IF('1. Amenazas'!AO23="","",+'1. Amenazas'!AO23)</f>
        <v/>
      </c>
      <c r="AP23" s="59" t="str">
        <f>IF('1. Amenazas'!AP23="","",+'1. Amenazas'!AP23)</f>
        <v/>
      </c>
      <c r="AQ23" s="59" t="str">
        <f>IF('1. Amenazas'!AQ23="","",+'1. Amenazas'!AQ23)</f>
        <v/>
      </c>
      <c r="AR23" s="59" t="str">
        <f>IF('1. Amenazas'!AR23="","",+'1. Amenazas'!AR23)</f>
        <v/>
      </c>
      <c r="AS23" s="59" t="str">
        <f>IF('1. Amenazas'!AS23="","",+'1. Amenazas'!AS23)</f>
        <v/>
      </c>
      <c r="AT23" s="59" t="str">
        <f>IF('1. Amenazas'!AT23="","",+'1. Amenazas'!AT23)</f>
        <v/>
      </c>
      <c r="AU23" s="59" t="str">
        <f>IF('1. Amenazas'!AU23="","",+'1. Amenazas'!AU23)</f>
        <v/>
      </c>
      <c r="AV23" s="59" t="str">
        <f>IF('1. Amenazas'!AV23="","",+'1. Amenazas'!AV23)</f>
        <v/>
      </c>
      <c r="AW23" s="59" t="str">
        <f>IF('1. Amenazas'!AW23="","",+'1. Amenazas'!AW23)</f>
        <v/>
      </c>
      <c r="AX23" s="59" t="str">
        <f>IF('1. Amenazas'!AX23="","",+'1. Amenazas'!AX23)</f>
        <v/>
      </c>
      <c r="AY23" s="59" t="str">
        <f>IF('1. Amenazas'!AY23="","",+'1. Amenazas'!AY23)</f>
        <v/>
      </c>
      <c r="AZ23" s="59" t="str">
        <f>IF('1. Amenazas'!AZ23="","",+'1. Amenazas'!AZ23)</f>
        <v/>
      </c>
      <c r="BA23" s="59" t="str">
        <f>IF('1. Amenazas'!BA23="","",+'1. Amenazas'!BA23)</f>
        <v/>
      </c>
      <c r="BB23" s="59" t="str">
        <f>IF('1. Amenazas'!BB23="","",+'1. Amenazas'!BB23)</f>
        <v/>
      </c>
      <c r="BC23" s="42" t="str">
        <f>IF('1. Amenazas'!BC23="","",+'1. Amenazas'!BC23)</f>
        <v/>
      </c>
      <c r="BD23" s="42" t="str">
        <f>IF('1. Amenazas'!BD23="","",+'1. Amenazas'!BD23)</f>
        <v/>
      </c>
      <c r="BE23" s="42" t="str">
        <f>IF('1. Amenazas'!BE23="","",+'1. Amenazas'!BE23)</f>
        <v/>
      </c>
      <c r="BF23" s="42" t="str">
        <f>IF('1. Amenazas'!BF23="","",+'1. Amenazas'!BF23)</f>
        <v/>
      </c>
      <c r="BG23" s="42" t="str">
        <f>IF('1. Amenazas'!BG23="","",+'1. Amenazas'!BG23)</f>
        <v/>
      </c>
      <c r="BH23" s="42" t="str">
        <f>IF('1. Amenazas'!BH23="","",+'1. Amenazas'!BH23)</f>
        <v/>
      </c>
      <c r="BI23" s="42" t="str">
        <f>IF('1. Amenazas'!BI23="","",+'1. Amenazas'!BI23)</f>
        <v/>
      </c>
      <c r="BJ23" s="42" t="str">
        <f>IF('1. Amenazas'!BJ23="","",+'1. Amenazas'!BJ23)</f>
        <v/>
      </c>
      <c r="BK23" s="42" t="str">
        <f>IF('1. Amenazas'!BK23="","",+'1. Amenazas'!BK23)</f>
        <v/>
      </c>
      <c r="BL23" s="42" t="str">
        <f>IF('1. Amenazas'!BL23="","",+'1. Amenazas'!BL23)</f>
        <v/>
      </c>
      <c r="BM23" s="42" t="str">
        <f>IF('1. Amenazas'!BM23="","",+'1. Amenazas'!BM23)</f>
        <v/>
      </c>
      <c r="BN23" s="42" t="str">
        <f>IF('1. Amenazas'!BN23="","",+'1. Amenazas'!BN23)</f>
        <v/>
      </c>
      <c r="BO23" s="42" t="str">
        <f>IF('1. Amenazas'!BO23="","",+'1. Amenazas'!BO23)</f>
        <v/>
      </c>
      <c r="BP23" s="42" t="str">
        <f>IF('1. Amenazas'!BP23="","",+'1. Amenazas'!BP23)</f>
        <v/>
      </c>
      <c r="BQ23" s="42" t="str">
        <f>IF('1. Amenazas'!BQ23="","",+'1. Amenazas'!BQ23)</f>
        <v/>
      </c>
      <c r="BR23" s="42" t="str">
        <f>IF('1. Amenazas'!BR23="","",+'1. Amenazas'!BR23)</f>
        <v/>
      </c>
      <c r="BS23" s="42" t="str">
        <f>IF('1. Amenazas'!BS23="","",+'1. Amenazas'!BS23)</f>
        <v/>
      </c>
      <c r="BT23" s="42" t="str">
        <f>IF('1. Amenazas'!BT23="","",+'1. Amenazas'!BT23)</f>
        <v/>
      </c>
      <c r="BU23" s="42" t="str">
        <f>IF('1. Amenazas'!BU23="","",+'1. Amenazas'!BU23)</f>
        <v/>
      </c>
      <c r="BV23" s="42" t="str">
        <f>IF('1. Amenazas'!BV23="","",+'1. Amenazas'!BV23)</f>
        <v/>
      </c>
      <c r="BW23" s="42" t="str">
        <f>IF('1. Amenazas'!BW23="","",+'1. Amenazas'!BW23)</f>
        <v/>
      </c>
      <c r="BX23" s="42" t="str">
        <f>IF('1. Amenazas'!BX23="","",+'1. Amenazas'!BX23)</f>
        <v/>
      </c>
      <c r="BY23" s="42" t="str">
        <f>IF('1. Amenazas'!BY23="","",+'1. Amenazas'!BY23)</f>
        <v/>
      </c>
      <c r="BZ23" s="42" t="str">
        <f>IF('1. Amenazas'!BZ23="","",+'1. Amenazas'!BZ23)</f>
        <v/>
      </c>
      <c r="CA23" s="42" t="str">
        <f>IF('1. Amenazas'!CA23="","",+'1. Amenazas'!CA23)</f>
        <v/>
      </c>
      <c r="CB23" s="42" t="str">
        <f>IF('1. Amenazas'!CB23="","",+'1. Amenazas'!CB23)</f>
        <v/>
      </c>
      <c r="CC23" s="42" t="str">
        <f>IF('1. Amenazas'!CC23="","",+'1. Amenazas'!CC23)</f>
        <v/>
      </c>
      <c r="CD23" s="42" t="str">
        <f>IF('1. Amenazas'!CD23="","",+'1. Amenazas'!CD23)</f>
        <v/>
      </c>
      <c r="CE23" s="42" t="str">
        <f>IF('1. Amenazas'!CE23="","",+'1. Amenazas'!CE23)</f>
        <v/>
      </c>
      <c r="CF23" s="42" t="str">
        <f>IF('1. Amenazas'!CF23="","",+'1. Amenazas'!CF23)</f>
        <v/>
      </c>
      <c r="CG23" s="42" t="str">
        <f>IF('1. Amenazas'!CG23="","",+'1. Amenazas'!CG23)</f>
        <v/>
      </c>
      <c r="CH23" s="42" t="str">
        <f>IF('1. Amenazas'!CH23="","",+'1. Amenazas'!CH23)</f>
        <v/>
      </c>
      <c r="CI23" s="42" t="str">
        <f>IF('1. Amenazas'!CI23="","",+'1. Amenazas'!CI23)</f>
        <v/>
      </c>
      <c r="CJ23" s="42" t="str">
        <f>IF('1. Amenazas'!CJ23="","",+'1. Amenazas'!CJ23)</f>
        <v/>
      </c>
      <c r="CK23" s="42" t="str">
        <f>IF('1. Amenazas'!CK23="","",+'1. Amenazas'!CK23)</f>
        <v/>
      </c>
      <c r="CL23" s="42" t="str">
        <f>IF('1. Amenazas'!CL23="","",+'1. Amenazas'!CL23)</f>
        <v/>
      </c>
      <c r="CM23" s="42" t="str">
        <f>IF('1. Amenazas'!CM23="","",+'1. Amenazas'!CM23)</f>
        <v/>
      </c>
      <c r="CN23" s="42" t="str">
        <f>IF('1. Amenazas'!CN23="","",+'1. Amenazas'!CN23)</f>
        <v/>
      </c>
      <c r="CO23" s="42" t="str">
        <f>IF('1. Amenazas'!CO23="","",+'1. Amenazas'!CO23)</f>
        <v/>
      </c>
      <c r="CP23" s="42" t="str">
        <f>IF('1. Amenazas'!CP23="","",+'1. Amenazas'!CP23)</f>
        <v/>
      </c>
      <c r="CQ23" s="42" t="str">
        <f>IF('1. Amenazas'!CQ23="","",+'1. Amenazas'!CQ23)</f>
        <v/>
      </c>
      <c r="CR23" s="42" t="str">
        <f>IF('1. Amenazas'!CR23="","",+'1. Amenazas'!CR23)</f>
        <v/>
      </c>
      <c r="CS23" s="42" t="str">
        <f>IF('1. Amenazas'!CS23="","",+'1. Amenazas'!CS23)</f>
        <v/>
      </c>
      <c r="CT23" s="42" t="str">
        <f>IF('1. Amenazas'!CT23="","",+'1. Amenazas'!CT23)</f>
        <v/>
      </c>
      <c r="CU23" s="42" t="str">
        <f>IF('1. Amenazas'!CU23="","",+'1. Amenazas'!CU23)</f>
        <v/>
      </c>
      <c r="CV23" s="42" t="str">
        <f>IF('1. Amenazas'!CV23="","",+'1. Amenazas'!CV23)</f>
        <v/>
      </c>
      <c r="CW23" s="42" t="str">
        <f>IF('1. Amenazas'!CW23="","",+'1. Amenazas'!CW23)</f>
        <v/>
      </c>
      <c r="CX23" s="42" t="str">
        <f>IF('1. Amenazas'!CX23="","",+'1. Amenazas'!CX23)</f>
        <v/>
      </c>
      <c r="CY23" s="42" t="str">
        <f>IF('1. Amenazas'!CY23="","",+'1. Amenazas'!CY23)</f>
        <v/>
      </c>
      <c r="CZ23" s="42" t="str">
        <f>IF('1. Amenazas'!CZ23="","",+'1. Amenazas'!CZ23)</f>
        <v/>
      </c>
      <c r="DA23" s="42" t="str">
        <f>IF('1. Amenazas'!DA23="","",+'1. Amenazas'!DA23)</f>
        <v/>
      </c>
      <c r="DB23" s="42" t="str">
        <f>IF('1. Amenazas'!DB23="","",+'1. Amenazas'!DB23)</f>
        <v/>
      </c>
      <c r="DC23" s="42" t="str">
        <f>IF('1. Amenazas'!DC23="","",+'1. Amenazas'!DC23)</f>
        <v/>
      </c>
      <c r="DD23" s="42" t="str">
        <f>IF('1. Amenazas'!DD23="","",+'1. Amenazas'!DD23)</f>
        <v/>
      </c>
      <c r="DE23" s="42" t="str">
        <f>IF('1. Amenazas'!DE23="","",+'1. Amenazas'!DE23)</f>
        <v/>
      </c>
      <c r="DF23" s="42" t="str">
        <f>IF('1. Amenazas'!DF23="","",+'1. Amenazas'!DF23)</f>
        <v/>
      </c>
      <c r="DG23" s="42" t="str">
        <f>IF('1. Amenazas'!DG23="","",+'1. Amenazas'!DG23)</f>
        <v/>
      </c>
      <c r="DH23" s="42" t="str">
        <f>IF('1. Amenazas'!DH23="","",+'1. Amenazas'!DH23)</f>
        <v/>
      </c>
      <c r="DI23" s="42" t="str">
        <f>IF('1. Amenazas'!DI23="","",+'1. Amenazas'!DI23)</f>
        <v/>
      </c>
      <c r="DJ23" s="42" t="str">
        <f>IF('1. Amenazas'!DJ23="","",+'1. Amenazas'!DJ23)</f>
        <v/>
      </c>
      <c r="DK23" s="42" t="str">
        <f>IF('1. Amenazas'!DK23="","",+'1. Amenazas'!DK23)</f>
        <v/>
      </c>
      <c r="DL23" s="42" t="str">
        <f>IF('1. Amenazas'!DL23="","",+'1. Amenazas'!DL23)</f>
        <v/>
      </c>
      <c r="DM23" s="42" t="str">
        <f>IF('1. Amenazas'!DM23="","",+'1. Amenazas'!DM23)</f>
        <v/>
      </c>
      <c r="DN23" s="42" t="str">
        <f>IF('1. Amenazas'!DN23="","",+'1. Amenazas'!DN23)</f>
        <v/>
      </c>
      <c r="DO23" s="42" t="str">
        <f>IF('1. Amenazas'!DO23="","",+'1. Amenazas'!DO23)</f>
        <v/>
      </c>
      <c r="DP23" s="42" t="str">
        <f>IF('1. Amenazas'!DP23="","",+'1. Amenazas'!DP23)</f>
        <v/>
      </c>
      <c r="DQ23" s="42" t="str">
        <f>IF('1. Amenazas'!DQ23="","",+'1. Amenazas'!DQ23)</f>
        <v/>
      </c>
      <c r="DR23" s="42" t="str">
        <f>IF('1. Amenazas'!DR23="","",+'1. Amenazas'!DR23)</f>
        <v/>
      </c>
      <c r="DS23" s="42" t="str">
        <f>IF('1. Amenazas'!DS23="","",+'1. Amenazas'!DS23)</f>
        <v/>
      </c>
      <c r="DT23" s="42" t="str">
        <f>IF('1. Amenazas'!DT23="","",+'1. Amenazas'!DT23)</f>
        <v/>
      </c>
      <c r="DU23" s="42" t="str">
        <f>IF('1. Amenazas'!DU23="","",+'1. Amenazas'!DU23)</f>
        <v/>
      </c>
      <c r="DV23" s="42" t="str">
        <f>IF('1. Amenazas'!DV23="","",+'1. Amenazas'!DV23)</f>
        <v/>
      </c>
      <c r="DW23" s="42" t="str">
        <f>IF('1. Amenazas'!DW23="","",+'1. Amenazas'!DW23)</f>
        <v/>
      </c>
      <c r="DX23" s="42" t="str">
        <f>IF('1. Amenazas'!DX23="","",+'1. Amenazas'!DX23)</f>
        <v/>
      </c>
      <c r="DY23" s="42" t="str">
        <f>IF('1. Amenazas'!DY23="","",+'1. Amenazas'!DY23)</f>
        <v/>
      </c>
      <c r="DZ23" s="42" t="str">
        <f>IF('1. Amenazas'!DZ23="","",+'1. Amenazas'!DZ23)</f>
        <v/>
      </c>
      <c r="EA23" s="42" t="str">
        <f>IF('1. Amenazas'!EA23="","",+'1. Amenazas'!EA23)</f>
        <v/>
      </c>
      <c r="EB23" s="42" t="str">
        <f>IF('1. Amenazas'!EB23="","",+'1. Amenazas'!EB23)</f>
        <v/>
      </c>
      <c r="EC23" s="42" t="str">
        <f>IF('1. Amenazas'!EC23="","",+'1. Amenazas'!EC23)</f>
        <v/>
      </c>
      <c r="ED23" s="42" t="str">
        <f>IF('1. Amenazas'!ED23="","",+'1. Amenazas'!ED23)</f>
        <v/>
      </c>
      <c r="EE23" s="42" t="str">
        <f>IF('1. Amenazas'!EE23="","",+'1. Amenazas'!EE23)</f>
        <v/>
      </c>
      <c r="EF23" s="42" t="str">
        <f>IF('1. Amenazas'!EF23="","",+'1. Amenazas'!EF23)</f>
        <v/>
      </c>
      <c r="EG23" s="42" t="str">
        <f>IF('1. Amenazas'!EG23="","",+'1. Amenazas'!EG23)</f>
        <v/>
      </c>
      <c r="EH23" s="42" t="str">
        <f>IF('1. Amenazas'!EH23="","",+'1. Amenazas'!EH23)</f>
        <v/>
      </c>
      <c r="EI23" s="42" t="str">
        <f>IF('1. Amenazas'!EI23="","",+'1. Amenazas'!EI23)</f>
        <v/>
      </c>
      <c r="EJ23" s="42" t="str">
        <f>IF('1. Amenazas'!EJ23="","",+'1. Amenazas'!EJ23)</f>
        <v/>
      </c>
      <c r="EK23" s="42" t="str">
        <f>IF('1. Amenazas'!EK23="","",+'1. Amenazas'!EK23)</f>
        <v/>
      </c>
      <c r="EL23" s="42" t="str">
        <f>IF('1. Amenazas'!EL23="","",+'1. Amenazas'!EL23)</f>
        <v/>
      </c>
      <c r="EM23" s="42" t="str">
        <f>IF('1. Amenazas'!EM23="","",+'1. Amenazas'!EM23)</f>
        <v/>
      </c>
      <c r="EN23" s="42" t="str">
        <f>IF('1. Amenazas'!EN23="","",+'1. Amenazas'!EN23)</f>
        <v/>
      </c>
      <c r="EO23" s="42" t="str">
        <f>IF('1. Amenazas'!EO23="","",+'1. Amenazas'!EO23)</f>
        <v/>
      </c>
      <c r="EP23" s="42" t="str">
        <f>IF('1. Amenazas'!EP23="","",+'1. Amenazas'!EP23)</f>
        <v/>
      </c>
      <c r="EQ23" s="42" t="str">
        <f>IF('1. Amenazas'!EQ23="","",+'1. Amenazas'!EQ23)</f>
        <v/>
      </c>
      <c r="ER23" s="42" t="str">
        <f>IF('1. Amenazas'!ER23="","",+'1. Amenazas'!ER23)</f>
        <v/>
      </c>
      <c r="ES23" s="42" t="str">
        <f>IF('1. Amenazas'!ES23="","",+'1. Amenazas'!ES23)</f>
        <v/>
      </c>
      <c r="ET23" s="42" t="str">
        <f>IF('1. Amenazas'!ET23="","",+'1. Amenazas'!ET23)</f>
        <v/>
      </c>
      <c r="EU23" s="42" t="str">
        <f>IF('1. Amenazas'!EU23="","",+'1. Amenazas'!EU23)</f>
        <v/>
      </c>
      <c r="EV23" s="42" t="str">
        <f>IF('1. Amenazas'!EV23="","",+'1. Amenazas'!EV23)</f>
        <v/>
      </c>
      <c r="EW23" s="42" t="str">
        <f>IF('1. Amenazas'!EW23="","",+'1. Amenazas'!EW23)</f>
        <v/>
      </c>
      <c r="EX23" s="42" t="str">
        <f>IF('1. Amenazas'!EX23="","",+'1. Amenazas'!EX23)</f>
        <v/>
      </c>
      <c r="EY23" s="42" t="str">
        <f>IF('1. Amenazas'!EY23="","",+'1. Amenazas'!EY23)</f>
        <v/>
      </c>
      <c r="EZ23" s="42" t="str">
        <f>IF('1. Amenazas'!EZ23="","",+'1. Amenazas'!EZ23)</f>
        <v/>
      </c>
      <c r="FA23" s="42" t="str">
        <f>IF('1. Amenazas'!FA23="","",+'1. Amenazas'!FA23)</f>
        <v/>
      </c>
      <c r="FB23" s="42" t="str">
        <f>IF('1. Amenazas'!FB23="","",+'1. Amenazas'!FB23)</f>
        <v/>
      </c>
      <c r="FC23" s="42" t="str">
        <f>IF('1. Amenazas'!FC23="","",+'1. Amenazas'!FC23)</f>
        <v/>
      </c>
      <c r="FD23" s="42" t="str">
        <f>IF('1. Amenazas'!FD23="","",+'1. Amenazas'!FD23)</f>
        <v/>
      </c>
      <c r="FE23" s="42" t="str">
        <f>IF('1. Amenazas'!FE23="","",+'1. Amenazas'!FE23)</f>
        <v/>
      </c>
      <c r="FF23" s="42" t="str">
        <f>IF('1. Amenazas'!FF23="","",+'1. Amenazas'!FF23)</f>
        <v/>
      </c>
      <c r="FG23" s="42" t="str">
        <f>IF('1. Amenazas'!FG23="","",+'1. Amenazas'!FG23)</f>
        <v/>
      </c>
      <c r="FH23" s="42" t="str">
        <f>IF('1. Amenazas'!FH23="","",+'1. Amenazas'!FH23)</f>
        <v/>
      </c>
      <c r="FI23" s="42" t="str">
        <f>IF('1. Amenazas'!FI23="","",+'1. Amenazas'!FI23)</f>
        <v/>
      </c>
      <c r="FJ23" s="42" t="str">
        <f>IF('1. Amenazas'!FJ23="","",+'1. Amenazas'!FJ23)</f>
        <v/>
      </c>
      <c r="FK23" s="42" t="str">
        <f>IF('1. Amenazas'!FK23="","",+'1. Amenazas'!FK23)</f>
        <v/>
      </c>
      <c r="FL23" s="42" t="str">
        <f>IF('1. Amenazas'!FL23="","",+'1. Amenazas'!FL23)</f>
        <v/>
      </c>
      <c r="FM23" s="42" t="str">
        <f>IF('1. Amenazas'!FM23="","",+'1. Amenazas'!FM23)</f>
        <v/>
      </c>
      <c r="FN23" s="42" t="str">
        <f>IF('1. Amenazas'!FN23="","",+'1. Amenazas'!FN23)</f>
        <v/>
      </c>
      <c r="FO23" s="42" t="str">
        <f>IF('1. Amenazas'!FO23="","",+'1. Amenazas'!FO23)</f>
        <v/>
      </c>
      <c r="FP23" s="42" t="str">
        <f>IF('1. Amenazas'!FP23="","",+'1. Amenazas'!FP23)</f>
        <v/>
      </c>
      <c r="FQ23" s="42" t="str">
        <f>IF('1. Amenazas'!FQ23="","",+'1. Amenazas'!FQ23)</f>
        <v/>
      </c>
      <c r="FR23" s="42" t="str">
        <f>IF('1. Amenazas'!FR23="","",+'1. Amenazas'!FR23)</f>
        <v/>
      </c>
      <c r="FS23" s="42" t="str">
        <f>IF('1. Amenazas'!FS23="","",+'1. Amenazas'!FS23)</f>
        <v/>
      </c>
      <c r="FT23" s="42" t="str">
        <f>IF('1. Amenazas'!FT23="","",+'1. Amenazas'!FT23)</f>
        <v/>
      </c>
      <c r="FU23" s="42" t="str">
        <f>IF('1. Amenazas'!FU23="","",+'1. Amenazas'!FU23)</f>
        <v/>
      </c>
      <c r="FV23" s="42" t="str">
        <f>IF('1. Amenazas'!FV23="","",+'1. Amenazas'!FV23)</f>
        <v/>
      </c>
      <c r="FW23" s="42" t="str">
        <f>IF('1. Amenazas'!FW23="","",+'1. Amenazas'!FW23)</f>
        <v/>
      </c>
      <c r="FX23" s="42" t="str">
        <f>IF('1. Amenazas'!FX23="","",+'1. Amenazas'!FX23)</f>
        <v/>
      </c>
      <c r="FY23" s="42" t="str">
        <f>IF('1. Amenazas'!FY23="","",+'1. Amenazas'!FY23)</f>
        <v/>
      </c>
      <c r="FZ23" s="42" t="str">
        <f>IF('1. Amenazas'!FZ23="","",+'1. Amenazas'!FZ23)</f>
        <v/>
      </c>
      <c r="GA23" s="42" t="str">
        <f>IF('1. Amenazas'!GA23="","",+'1. Amenazas'!GA23)</f>
        <v/>
      </c>
      <c r="GB23" s="42" t="str">
        <f>IF('1. Amenazas'!GB23="","",+'1. Amenazas'!GB23)</f>
        <v/>
      </c>
      <c r="GC23" s="42" t="str">
        <f>IF('1. Amenazas'!GC23="","",+'1. Amenazas'!GC23)</f>
        <v/>
      </c>
      <c r="GD23" s="42" t="str">
        <f>IF('1. Amenazas'!GD23="","",+'1. Amenazas'!GD23)</f>
        <v/>
      </c>
      <c r="GE23" s="42" t="str">
        <f>IF('1. Amenazas'!GE23="","",+'1. Amenazas'!GE23)</f>
        <v/>
      </c>
      <c r="GF23" s="42" t="str">
        <f>IF('1. Amenazas'!GF23="","",+'1. Amenazas'!GF23)</f>
        <v/>
      </c>
      <c r="GG23" s="42" t="str">
        <f>IF('1. Amenazas'!GG23="","",+'1. Amenazas'!GG23)</f>
        <v/>
      </c>
      <c r="GH23" s="42" t="str">
        <f>IF('1. Amenazas'!GH23="","",+'1. Amenazas'!GH23)</f>
        <v/>
      </c>
      <c r="GI23" s="42" t="str">
        <f>IF('1. Amenazas'!GI23="","",+'1. Amenazas'!GI23)</f>
        <v/>
      </c>
      <c r="GJ23" s="42" t="str">
        <f>IF('1. Amenazas'!GJ23="","",+'1. Amenazas'!GJ23)</f>
        <v/>
      </c>
      <c r="GK23" s="42" t="str">
        <f>IF('1. Amenazas'!GK23="","",+'1. Amenazas'!GK23)</f>
        <v/>
      </c>
      <c r="GL23" s="42" t="str">
        <f>IF('1. Amenazas'!GL23="","",+'1. Amenazas'!GL23)</f>
        <v/>
      </c>
      <c r="GM23" s="42" t="str">
        <f>IF('1. Amenazas'!GM23="","",+'1. Amenazas'!GM23)</f>
        <v/>
      </c>
      <c r="GN23" s="42" t="str">
        <f>IF('1. Amenazas'!GN23="","",+'1. Amenazas'!GN23)</f>
        <v/>
      </c>
      <c r="GO23" s="42" t="str">
        <f>IF('1. Amenazas'!GO23="","",+'1. Amenazas'!GO23)</f>
        <v/>
      </c>
      <c r="GP23" s="42" t="str">
        <f>IF('1. Amenazas'!GP23="","",+'1. Amenazas'!GP23)</f>
        <v/>
      </c>
      <c r="GQ23" s="42" t="str">
        <f>IF('1. Amenazas'!GQ23="","",+'1. Amenazas'!GQ23)</f>
        <v/>
      </c>
      <c r="GR23" s="42" t="str">
        <f>IF('1. Amenazas'!GR23="","",+'1. Amenazas'!GR23)</f>
        <v/>
      </c>
      <c r="GS23" s="42" t="str">
        <f>IF('1. Amenazas'!GS23="","",+'1. Amenazas'!GS23)</f>
        <v/>
      </c>
      <c r="GT23" s="64" t="str">
        <f>IF('1. Amenazas'!GT23="","",+'1. Amenazas'!GT23)</f>
        <v/>
      </c>
      <c r="GU23" s="52">
        <f t="shared" si="0"/>
        <v>0</v>
      </c>
      <c r="GV23" s="45" t="e">
        <f>GU23/'CARACT DEL MUN'!$D$11</f>
        <v>#DIV/0!</v>
      </c>
      <c r="GW23" s="212"/>
      <c r="GX23" s="208"/>
    </row>
    <row r="24" spans="1:206" ht="21" thickTop="1" thickBot="1" x14ac:dyDescent="0.45">
      <c r="A24" s="219"/>
      <c r="B24" s="58" t="str">
        <f>+'1. Amenazas'!B24</f>
        <v>Lluvias torrenciales</v>
      </c>
      <c r="C24" s="59" t="str">
        <f>IF('1. Amenazas'!C24="","",+'1. Amenazas'!C24)</f>
        <v/>
      </c>
      <c r="D24" s="59" t="str">
        <f>IF('1. Amenazas'!D24="","",+'1. Amenazas'!D24)</f>
        <v/>
      </c>
      <c r="E24" s="59" t="str">
        <f>IF('1. Amenazas'!E24="","",+'1. Amenazas'!E24)</f>
        <v/>
      </c>
      <c r="F24" s="59" t="str">
        <f>IF('1. Amenazas'!F24="","",+'1. Amenazas'!F24)</f>
        <v/>
      </c>
      <c r="G24" s="59" t="str">
        <f>IF('1. Amenazas'!G24="","",+'1. Amenazas'!G24)</f>
        <v/>
      </c>
      <c r="H24" s="59" t="str">
        <f>IF('1. Amenazas'!H24="","",+'1. Amenazas'!H24)</f>
        <v/>
      </c>
      <c r="I24" s="59" t="str">
        <f>IF('1. Amenazas'!I24="","",+'1. Amenazas'!I24)</f>
        <v/>
      </c>
      <c r="J24" s="59" t="str">
        <f>IF('1. Amenazas'!J24="","",+'1. Amenazas'!J24)</f>
        <v/>
      </c>
      <c r="K24" s="59" t="str">
        <f>IF('1. Amenazas'!K24="","",+'1. Amenazas'!K24)</f>
        <v/>
      </c>
      <c r="L24" s="59" t="str">
        <f>IF('1. Amenazas'!L24="","",+'1. Amenazas'!L24)</f>
        <v/>
      </c>
      <c r="M24" s="59" t="str">
        <f>IF('1. Amenazas'!M24="","",+'1. Amenazas'!M24)</f>
        <v/>
      </c>
      <c r="N24" s="59" t="str">
        <f>IF('1. Amenazas'!N24="","",+'1. Amenazas'!N24)</f>
        <v/>
      </c>
      <c r="O24" s="59" t="str">
        <f>IF('1. Amenazas'!O24="","",+'1. Amenazas'!O24)</f>
        <v/>
      </c>
      <c r="P24" s="59" t="str">
        <f>IF('1. Amenazas'!P24="","",+'1. Amenazas'!P24)</f>
        <v/>
      </c>
      <c r="Q24" s="59" t="str">
        <f>IF('1. Amenazas'!Q24="","",+'1. Amenazas'!Q24)</f>
        <v/>
      </c>
      <c r="R24" s="59" t="str">
        <f>IF('1. Amenazas'!R24="","",+'1. Amenazas'!R24)</f>
        <v/>
      </c>
      <c r="S24" s="59" t="str">
        <f>IF('1. Amenazas'!S24="","",+'1. Amenazas'!S24)</f>
        <v/>
      </c>
      <c r="T24" s="59" t="str">
        <f>IF('1. Amenazas'!T24="","",+'1. Amenazas'!T24)</f>
        <v/>
      </c>
      <c r="U24" s="59" t="str">
        <f>IF('1. Amenazas'!U24="","",+'1. Amenazas'!U24)</f>
        <v/>
      </c>
      <c r="V24" s="59" t="str">
        <f>IF('1. Amenazas'!V24="","",+'1. Amenazas'!V24)</f>
        <v/>
      </c>
      <c r="W24" s="59" t="str">
        <f>IF('1. Amenazas'!W24="","",+'1. Amenazas'!W24)</f>
        <v/>
      </c>
      <c r="X24" s="59" t="str">
        <f>IF('1. Amenazas'!X24="","",+'1. Amenazas'!X24)</f>
        <v/>
      </c>
      <c r="Y24" s="59" t="str">
        <f>IF('1. Amenazas'!Y24="","",+'1. Amenazas'!Y24)</f>
        <v/>
      </c>
      <c r="Z24" s="59" t="str">
        <f>IF('1. Amenazas'!Z24="","",+'1. Amenazas'!Z24)</f>
        <v/>
      </c>
      <c r="AA24" s="59" t="str">
        <f>IF('1. Amenazas'!AA24="","",+'1. Amenazas'!AA24)</f>
        <v/>
      </c>
      <c r="AB24" s="59" t="str">
        <f>IF('1. Amenazas'!AB24="","",+'1. Amenazas'!AB24)</f>
        <v/>
      </c>
      <c r="AC24" s="59" t="str">
        <f>IF('1. Amenazas'!AC24="","",+'1. Amenazas'!AC24)</f>
        <v/>
      </c>
      <c r="AD24" s="59" t="str">
        <f>IF('1. Amenazas'!AD24="","",+'1. Amenazas'!AD24)</f>
        <v/>
      </c>
      <c r="AE24" s="59" t="str">
        <f>IF('1. Amenazas'!AE24="","",+'1. Amenazas'!AE24)</f>
        <v/>
      </c>
      <c r="AF24" s="59" t="str">
        <f>IF('1. Amenazas'!AF24="","",+'1. Amenazas'!AF24)</f>
        <v/>
      </c>
      <c r="AG24" s="59" t="str">
        <f>IF('1. Amenazas'!AG24="","",+'1. Amenazas'!AG24)</f>
        <v/>
      </c>
      <c r="AH24" s="59" t="str">
        <f>IF('1. Amenazas'!AH24="","",+'1. Amenazas'!AH24)</f>
        <v/>
      </c>
      <c r="AI24" s="59" t="str">
        <f>IF('1. Amenazas'!AI24="","",+'1. Amenazas'!AI24)</f>
        <v/>
      </c>
      <c r="AJ24" s="59" t="str">
        <f>IF('1. Amenazas'!AJ24="","",+'1. Amenazas'!AJ24)</f>
        <v/>
      </c>
      <c r="AK24" s="59" t="str">
        <f>IF('1. Amenazas'!AK24="","",+'1. Amenazas'!AK24)</f>
        <v/>
      </c>
      <c r="AL24" s="59" t="str">
        <f>IF('1. Amenazas'!AL24="","",+'1. Amenazas'!AL24)</f>
        <v/>
      </c>
      <c r="AM24" s="59" t="str">
        <f>IF('1. Amenazas'!AM24="","",+'1. Amenazas'!AM24)</f>
        <v/>
      </c>
      <c r="AN24" s="59" t="str">
        <f>IF('1. Amenazas'!AN24="","",+'1. Amenazas'!AN24)</f>
        <v/>
      </c>
      <c r="AO24" s="59" t="str">
        <f>IF('1. Amenazas'!AO24="","",+'1. Amenazas'!AO24)</f>
        <v/>
      </c>
      <c r="AP24" s="59" t="str">
        <f>IF('1. Amenazas'!AP24="","",+'1. Amenazas'!AP24)</f>
        <v/>
      </c>
      <c r="AQ24" s="59" t="str">
        <f>IF('1. Amenazas'!AQ24="","",+'1. Amenazas'!AQ24)</f>
        <v/>
      </c>
      <c r="AR24" s="59" t="str">
        <f>IF('1. Amenazas'!AR24="","",+'1. Amenazas'!AR24)</f>
        <v/>
      </c>
      <c r="AS24" s="59" t="str">
        <f>IF('1. Amenazas'!AS24="","",+'1. Amenazas'!AS24)</f>
        <v/>
      </c>
      <c r="AT24" s="59" t="str">
        <f>IF('1. Amenazas'!AT24="","",+'1. Amenazas'!AT24)</f>
        <v/>
      </c>
      <c r="AU24" s="59" t="str">
        <f>IF('1. Amenazas'!AU24="","",+'1. Amenazas'!AU24)</f>
        <v/>
      </c>
      <c r="AV24" s="59" t="str">
        <f>IF('1. Amenazas'!AV24="","",+'1. Amenazas'!AV24)</f>
        <v/>
      </c>
      <c r="AW24" s="59" t="str">
        <f>IF('1. Amenazas'!AW24="","",+'1. Amenazas'!AW24)</f>
        <v/>
      </c>
      <c r="AX24" s="59" t="str">
        <f>IF('1. Amenazas'!AX24="","",+'1. Amenazas'!AX24)</f>
        <v/>
      </c>
      <c r="AY24" s="59" t="str">
        <f>IF('1. Amenazas'!AY24="","",+'1. Amenazas'!AY24)</f>
        <v/>
      </c>
      <c r="AZ24" s="59" t="str">
        <f>IF('1. Amenazas'!AZ24="","",+'1. Amenazas'!AZ24)</f>
        <v/>
      </c>
      <c r="BA24" s="59" t="str">
        <f>IF('1. Amenazas'!BA24="","",+'1. Amenazas'!BA24)</f>
        <v/>
      </c>
      <c r="BB24" s="59" t="str">
        <f>IF('1. Amenazas'!BB24="","",+'1. Amenazas'!BB24)</f>
        <v/>
      </c>
      <c r="BC24" s="42" t="str">
        <f>IF('1. Amenazas'!BC24="","",+'1. Amenazas'!BC24)</f>
        <v/>
      </c>
      <c r="BD24" s="42" t="str">
        <f>IF('1. Amenazas'!BD24="","",+'1. Amenazas'!BD24)</f>
        <v/>
      </c>
      <c r="BE24" s="42" t="str">
        <f>IF('1. Amenazas'!BE24="","",+'1. Amenazas'!BE24)</f>
        <v/>
      </c>
      <c r="BF24" s="42" t="str">
        <f>IF('1. Amenazas'!BF24="","",+'1. Amenazas'!BF24)</f>
        <v/>
      </c>
      <c r="BG24" s="42" t="str">
        <f>IF('1. Amenazas'!BG24="","",+'1. Amenazas'!BG24)</f>
        <v/>
      </c>
      <c r="BH24" s="42" t="str">
        <f>IF('1. Amenazas'!BH24="","",+'1. Amenazas'!BH24)</f>
        <v/>
      </c>
      <c r="BI24" s="42" t="str">
        <f>IF('1. Amenazas'!BI24="","",+'1. Amenazas'!BI24)</f>
        <v/>
      </c>
      <c r="BJ24" s="42" t="str">
        <f>IF('1. Amenazas'!BJ24="","",+'1. Amenazas'!BJ24)</f>
        <v/>
      </c>
      <c r="BK24" s="42" t="str">
        <f>IF('1. Amenazas'!BK24="","",+'1. Amenazas'!BK24)</f>
        <v/>
      </c>
      <c r="BL24" s="42" t="str">
        <f>IF('1. Amenazas'!BL24="","",+'1. Amenazas'!BL24)</f>
        <v/>
      </c>
      <c r="BM24" s="42" t="str">
        <f>IF('1. Amenazas'!BM24="","",+'1. Amenazas'!BM24)</f>
        <v/>
      </c>
      <c r="BN24" s="42" t="str">
        <f>IF('1. Amenazas'!BN24="","",+'1. Amenazas'!BN24)</f>
        <v/>
      </c>
      <c r="BO24" s="42" t="str">
        <f>IF('1. Amenazas'!BO24="","",+'1. Amenazas'!BO24)</f>
        <v/>
      </c>
      <c r="BP24" s="42" t="str">
        <f>IF('1. Amenazas'!BP24="","",+'1. Amenazas'!BP24)</f>
        <v/>
      </c>
      <c r="BQ24" s="42" t="str">
        <f>IF('1. Amenazas'!BQ24="","",+'1. Amenazas'!BQ24)</f>
        <v/>
      </c>
      <c r="BR24" s="42" t="str">
        <f>IF('1. Amenazas'!BR24="","",+'1. Amenazas'!BR24)</f>
        <v/>
      </c>
      <c r="BS24" s="42" t="str">
        <f>IF('1. Amenazas'!BS24="","",+'1. Amenazas'!BS24)</f>
        <v/>
      </c>
      <c r="BT24" s="42" t="str">
        <f>IF('1. Amenazas'!BT24="","",+'1. Amenazas'!BT24)</f>
        <v/>
      </c>
      <c r="BU24" s="42" t="str">
        <f>IF('1. Amenazas'!BU24="","",+'1. Amenazas'!BU24)</f>
        <v/>
      </c>
      <c r="BV24" s="42" t="str">
        <f>IF('1. Amenazas'!BV24="","",+'1. Amenazas'!BV24)</f>
        <v/>
      </c>
      <c r="BW24" s="42" t="str">
        <f>IF('1. Amenazas'!BW24="","",+'1. Amenazas'!BW24)</f>
        <v/>
      </c>
      <c r="BX24" s="42" t="str">
        <f>IF('1. Amenazas'!BX24="","",+'1. Amenazas'!BX24)</f>
        <v/>
      </c>
      <c r="BY24" s="42" t="str">
        <f>IF('1. Amenazas'!BY24="","",+'1. Amenazas'!BY24)</f>
        <v/>
      </c>
      <c r="BZ24" s="42" t="str">
        <f>IF('1. Amenazas'!BZ24="","",+'1. Amenazas'!BZ24)</f>
        <v/>
      </c>
      <c r="CA24" s="42" t="str">
        <f>IF('1. Amenazas'!CA24="","",+'1. Amenazas'!CA24)</f>
        <v/>
      </c>
      <c r="CB24" s="42" t="str">
        <f>IF('1. Amenazas'!CB24="","",+'1. Amenazas'!CB24)</f>
        <v/>
      </c>
      <c r="CC24" s="42" t="str">
        <f>IF('1. Amenazas'!CC24="","",+'1. Amenazas'!CC24)</f>
        <v/>
      </c>
      <c r="CD24" s="42" t="str">
        <f>IF('1. Amenazas'!CD24="","",+'1. Amenazas'!CD24)</f>
        <v/>
      </c>
      <c r="CE24" s="42" t="str">
        <f>IF('1. Amenazas'!CE24="","",+'1. Amenazas'!CE24)</f>
        <v/>
      </c>
      <c r="CF24" s="42" t="str">
        <f>IF('1. Amenazas'!CF24="","",+'1. Amenazas'!CF24)</f>
        <v/>
      </c>
      <c r="CG24" s="42" t="str">
        <f>IF('1. Amenazas'!CG24="","",+'1. Amenazas'!CG24)</f>
        <v/>
      </c>
      <c r="CH24" s="42" t="str">
        <f>IF('1. Amenazas'!CH24="","",+'1. Amenazas'!CH24)</f>
        <v/>
      </c>
      <c r="CI24" s="42" t="str">
        <f>IF('1. Amenazas'!CI24="","",+'1. Amenazas'!CI24)</f>
        <v/>
      </c>
      <c r="CJ24" s="42" t="str">
        <f>IF('1. Amenazas'!CJ24="","",+'1. Amenazas'!CJ24)</f>
        <v/>
      </c>
      <c r="CK24" s="42" t="str">
        <f>IF('1. Amenazas'!CK24="","",+'1. Amenazas'!CK24)</f>
        <v/>
      </c>
      <c r="CL24" s="42" t="str">
        <f>IF('1. Amenazas'!CL24="","",+'1. Amenazas'!CL24)</f>
        <v/>
      </c>
      <c r="CM24" s="42" t="str">
        <f>IF('1. Amenazas'!CM24="","",+'1. Amenazas'!CM24)</f>
        <v/>
      </c>
      <c r="CN24" s="42" t="str">
        <f>IF('1. Amenazas'!CN24="","",+'1. Amenazas'!CN24)</f>
        <v/>
      </c>
      <c r="CO24" s="42" t="str">
        <f>IF('1. Amenazas'!CO24="","",+'1. Amenazas'!CO24)</f>
        <v/>
      </c>
      <c r="CP24" s="42" t="str">
        <f>IF('1. Amenazas'!CP24="","",+'1. Amenazas'!CP24)</f>
        <v/>
      </c>
      <c r="CQ24" s="42" t="str">
        <f>IF('1. Amenazas'!CQ24="","",+'1. Amenazas'!CQ24)</f>
        <v/>
      </c>
      <c r="CR24" s="42" t="str">
        <f>IF('1. Amenazas'!CR24="","",+'1. Amenazas'!CR24)</f>
        <v/>
      </c>
      <c r="CS24" s="42" t="str">
        <f>IF('1. Amenazas'!CS24="","",+'1. Amenazas'!CS24)</f>
        <v/>
      </c>
      <c r="CT24" s="42" t="str">
        <f>IF('1. Amenazas'!CT24="","",+'1. Amenazas'!CT24)</f>
        <v/>
      </c>
      <c r="CU24" s="42" t="str">
        <f>IF('1. Amenazas'!CU24="","",+'1. Amenazas'!CU24)</f>
        <v/>
      </c>
      <c r="CV24" s="42" t="str">
        <f>IF('1. Amenazas'!CV24="","",+'1. Amenazas'!CV24)</f>
        <v/>
      </c>
      <c r="CW24" s="42" t="str">
        <f>IF('1. Amenazas'!CW24="","",+'1. Amenazas'!CW24)</f>
        <v/>
      </c>
      <c r="CX24" s="42" t="str">
        <f>IF('1. Amenazas'!CX24="","",+'1. Amenazas'!CX24)</f>
        <v/>
      </c>
      <c r="CY24" s="42" t="str">
        <f>IF('1. Amenazas'!CY24="","",+'1. Amenazas'!CY24)</f>
        <v/>
      </c>
      <c r="CZ24" s="42" t="str">
        <f>IF('1. Amenazas'!CZ24="","",+'1. Amenazas'!CZ24)</f>
        <v/>
      </c>
      <c r="DA24" s="42" t="str">
        <f>IF('1. Amenazas'!DA24="","",+'1. Amenazas'!DA24)</f>
        <v/>
      </c>
      <c r="DB24" s="42" t="str">
        <f>IF('1. Amenazas'!DB24="","",+'1. Amenazas'!DB24)</f>
        <v/>
      </c>
      <c r="DC24" s="42" t="str">
        <f>IF('1. Amenazas'!DC24="","",+'1. Amenazas'!DC24)</f>
        <v/>
      </c>
      <c r="DD24" s="42" t="str">
        <f>IF('1. Amenazas'!DD24="","",+'1. Amenazas'!DD24)</f>
        <v/>
      </c>
      <c r="DE24" s="42" t="str">
        <f>IF('1. Amenazas'!DE24="","",+'1. Amenazas'!DE24)</f>
        <v/>
      </c>
      <c r="DF24" s="42" t="str">
        <f>IF('1. Amenazas'!DF24="","",+'1. Amenazas'!DF24)</f>
        <v/>
      </c>
      <c r="DG24" s="42" t="str">
        <f>IF('1. Amenazas'!DG24="","",+'1. Amenazas'!DG24)</f>
        <v/>
      </c>
      <c r="DH24" s="42" t="str">
        <f>IF('1. Amenazas'!DH24="","",+'1. Amenazas'!DH24)</f>
        <v/>
      </c>
      <c r="DI24" s="42" t="str">
        <f>IF('1. Amenazas'!DI24="","",+'1. Amenazas'!DI24)</f>
        <v/>
      </c>
      <c r="DJ24" s="42" t="str">
        <f>IF('1. Amenazas'!DJ24="","",+'1. Amenazas'!DJ24)</f>
        <v/>
      </c>
      <c r="DK24" s="42" t="str">
        <f>IF('1. Amenazas'!DK24="","",+'1. Amenazas'!DK24)</f>
        <v/>
      </c>
      <c r="DL24" s="42" t="str">
        <f>IF('1. Amenazas'!DL24="","",+'1. Amenazas'!DL24)</f>
        <v/>
      </c>
      <c r="DM24" s="42" t="str">
        <f>IF('1. Amenazas'!DM24="","",+'1. Amenazas'!DM24)</f>
        <v/>
      </c>
      <c r="DN24" s="42" t="str">
        <f>IF('1. Amenazas'!DN24="","",+'1. Amenazas'!DN24)</f>
        <v/>
      </c>
      <c r="DO24" s="42" t="str">
        <f>IF('1. Amenazas'!DO24="","",+'1. Amenazas'!DO24)</f>
        <v/>
      </c>
      <c r="DP24" s="42" t="str">
        <f>IF('1. Amenazas'!DP24="","",+'1. Amenazas'!DP24)</f>
        <v/>
      </c>
      <c r="DQ24" s="42" t="str">
        <f>IF('1. Amenazas'!DQ24="","",+'1. Amenazas'!DQ24)</f>
        <v/>
      </c>
      <c r="DR24" s="42" t="str">
        <f>IF('1. Amenazas'!DR24="","",+'1. Amenazas'!DR24)</f>
        <v/>
      </c>
      <c r="DS24" s="42" t="str">
        <f>IF('1. Amenazas'!DS24="","",+'1. Amenazas'!DS24)</f>
        <v/>
      </c>
      <c r="DT24" s="42" t="str">
        <f>IF('1. Amenazas'!DT24="","",+'1. Amenazas'!DT24)</f>
        <v/>
      </c>
      <c r="DU24" s="42" t="str">
        <f>IF('1. Amenazas'!DU24="","",+'1. Amenazas'!DU24)</f>
        <v/>
      </c>
      <c r="DV24" s="42" t="str">
        <f>IF('1. Amenazas'!DV24="","",+'1. Amenazas'!DV24)</f>
        <v/>
      </c>
      <c r="DW24" s="42" t="str">
        <f>IF('1. Amenazas'!DW24="","",+'1. Amenazas'!DW24)</f>
        <v/>
      </c>
      <c r="DX24" s="42" t="str">
        <f>IF('1. Amenazas'!DX24="","",+'1. Amenazas'!DX24)</f>
        <v/>
      </c>
      <c r="DY24" s="42" t="str">
        <f>IF('1. Amenazas'!DY24="","",+'1. Amenazas'!DY24)</f>
        <v/>
      </c>
      <c r="DZ24" s="42" t="str">
        <f>IF('1. Amenazas'!DZ24="","",+'1. Amenazas'!DZ24)</f>
        <v/>
      </c>
      <c r="EA24" s="42" t="str">
        <f>IF('1. Amenazas'!EA24="","",+'1. Amenazas'!EA24)</f>
        <v/>
      </c>
      <c r="EB24" s="42" t="str">
        <f>IF('1. Amenazas'!EB24="","",+'1. Amenazas'!EB24)</f>
        <v/>
      </c>
      <c r="EC24" s="42" t="str">
        <f>IF('1. Amenazas'!EC24="","",+'1. Amenazas'!EC24)</f>
        <v/>
      </c>
      <c r="ED24" s="42" t="str">
        <f>IF('1. Amenazas'!ED24="","",+'1. Amenazas'!ED24)</f>
        <v/>
      </c>
      <c r="EE24" s="42" t="str">
        <f>IF('1. Amenazas'!EE24="","",+'1. Amenazas'!EE24)</f>
        <v/>
      </c>
      <c r="EF24" s="42" t="str">
        <f>IF('1. Amenazas'!EF24="","",+'1. Amenazas'!EF24)</f>
        <v/>
      </c>
      <c r="EG24" s="42" t="str">
        <f>IF('1. Amenazas'!EG24="","",+'1. Amenazas'!EG24)</f>
        <v/>
      </c>
      <c r="EH24" s="42" t="str">
        <f>IF('1. Amenazas'!EH24="","",+'1. Amenazas'!EH24)</f>
        <v/>
      </c>
      <c r="EI24" s="42" t="str">
        <f>IF('1. Amenazas'!EI24="","",+'1. Amenazas'!EI24)</f>
        <v/>
      </c>
      <c r="EJ24" s="42" t="str">
        <f>IF('1. Amenazas'!EJ24="","",+'1. Amenazas'!EJ24)</f>
        <v/>
      </c>
      <c r="EK24" s="42" t="str">
        <f>IF('1. Amenazas'!EK24="","",+'1. Amenazas'!EK24)</f>
        <v/>
      </c>
      <c r="EL24" s="42" t="str">
        <f>IF('1. Amenazas'!EL24="","",+'1. Amenazas'!EL24)</f>
        <v/>
      </c>
      <c r="EM24" s="42" t="str">
        <f>IF('1. Amenazas'!EM24="","",+'1. Amenazas'!EM24)</f>
        <v/>
      </c>
      <c r="EN24" s="42" t="str">
        <f>IF('1. Amenazas'!EN24="","",+'1. Amenazas'!EN24)</f>
        <v/>
      </c>
      <c r="EO24" s="42" t="str">
        <f>IF('1. Amenazas'!EO24="","",+'1. Amenazas'!EO24)</f>
        <v/>
      </c>
      <c r="EP24" s="42" t="str">
        <f>IF('1. Amenazas'!EP24="","",+'1. Amenazas'!EP24)</f>
        <v/>
      </c>
      <c r="EQ24" s="42" t="str">
        <f>IF('1. Amenazas'!EQ24="","",+'1. Amenazas'!EQ24)</f>
        <v/>
      </c>
      <c r="ER24" s="42" t="str">
        <f>IF('1. Amenazas'!ER24="","",+'1. Amenazas'!ER24)</f>
        <v/>
      </c>
      <c r="ES24" s="42" t="str">
        <f>IF('1. Amenazas'!ES24="","",+'1. Amenazas'!ES24)</f>
        <v/>
      </c>
      <c r="ET24" s="42" t="str">
        <f>IF('1. Amenazas'!ET24="","",+'1. Amenazas'!ET24)</f>
        <v/>
      </c>
      <c r="EU24" s="42" t="str">
        <f>IF('1. Amenazas'!EU24="","",+'1. Amenazas'!EU24)</f>
        <v/>
      </c>
      <c r="EV24" s="42" t="str">
        <f>IF('1. Amenazas'!EV24="","",+'1. Amenazas'!EV24)</f>
        <v/>
      </c>
      <c r="EW24" s="42" t="str">
        <f>IF('1. Amenazas'!EW24="","",+'1. Amenazas'!EW24)</f>
        <v/>
      </c>
      <c r="EX24" s="42" t="str">
        <f>IF('1. Amenazas'!EX24="","",+'1. Amenazas'!EX24)</f>
        <v/>
      </c>
      <c r="EY24" s="42" t="str">
        <f>IF('1. Amenazas'!EY24="","",+'1. Amenazas'!EY24)</f>
        <v/>
      </c>
      <c r="EZ24" s="42" t="str">
        <f>IF('1. Amenazas'!EZ24="","",+'1. Amenazas'!EZ24)</f>
        <v/>
      </c>
      <c r="FA24" s="42" t="str">
        <f>IF('1. Amenazas'!FA24="","",+'1. Amenazas'!FA24)</f>
        <v/>
      </c>
      <c r="FB24" s="42" t="str">
        <f>IF('1. Amenazas'!FB24="","",+'1. Amenazas'!FB24)</f>
        <v/>
      </c>
      <c r="FC24" s="42" t="str">
        <f>IF('1. Amenazas'!FC24="","",+'1. Amenazas'!FC24)</f>
        <v/>
      </c>
      <c r="FD24" s="42" t="str">
        <f>IF('1. Amenazas'!FD24="","",+'1. Amenazas'!FD24)</f>
        <v/>
      </c>
      <c r="FE24" s="42" t="str">
        <f>IF('1. Amenazas'!FE24="","",+'1. Amenazas'!FE24)</f>
        <v/>
      </c>
      <c r="FF24" s="42" t="str">
        <f>IF('1. Amenazas'!FF24="","",+'1. Amenazas'!FF24)</f>
        <v/>
      </c>
      <c r="FG24" s="42" t="str">
        <f>IF('1. Amenazas'!FG24="","",+'1. Amenazas'!FG24)</f>
        <v/>
      </c>
      <c r="FH24" s="42" t="str">
        <f>IF('1. Amenazas'!FH24="","",+'1. Amenazas'!FH24)</f>
        <v/>
      </c>
      <c r="FI24" s="42" t="str">
        <f>IF('1. Amenazas'!FI24="","",+'1. Amenazas'!FI24)</f>
        <v/>
      </c>
      <c r="FJ24" s="42" t="str">
        <f>IF('1. Amenazas'!FJ24="","",+'1. Amenazas'!FJ24)</f>
        <v/>
      </c>
      <c r="FK24" s="42" t="str">
        <f>IF('1. Amenazas'!FK24="","",+'1. Amenazas'!FK24)</f>
        <v/>
      </c>
      <c r="FL24" s="42" t="str">
        <f>IF('1. Amenazas'!FL24="","",+'1. Amenazas'!FL24)</f>
        <v/>
      </c>
      <c r="FM24" s="42" t="str">
        <f>IF('1. Amenazas'!FM24="","",+'1. Amenazas'!FM24)</f>
        <v/>
      </c>
      <c r="FN24" s="42" t="str">
        <f>IF('1. Amenazas'!FN24="","",+'1. Amenazas'!FN24)</f>
        <v/>
      </c>
      <c r="FO24" s="42" t="str">
        <f>IF('1. Amenazas'!FO24="","",+'1. Amenazas'!FO24)</f>
        <v/>
      </c>
      <c r="FP24" s="42" t="str">
        <f>IF('1. Amenazas'!FP24="","",+'1. Amenazas'!FP24)</f>
        <v/>
      </c>
      <c r="FQ24" s="42" t="str">
        <f>IF('1. Amenazas'!FQ24="","",+'1. Amenazas'!FQ24)</f>
        <v/>
      </c>
      <c r="FR24" s="42" t="str">
        <f>IF('1. Amenazas'!FR24="","",+'1. Amenazas'!FR24)</f>
        <v/>
      </c>
      <c r="FS24" s="42" t="str">
        <f>IF('1. Amenazas'!FS24="","",+'1. Amenazas'!FS24)</f>
        <v/>
      </c>
      <c r="FT24" s="42" t="str">
        <f>IF('1. Amenazas'!FT24="","",+'1. Amenazas'!FT24)</f>
        <v/>
      </c>
      <c r="FU24" s="42" t="str">
        <f>IF('1. Amenazas'!FU24="","",+'1. Amenazas'!FU24)</f>
        <v/>
      </c>
      <c r="FV24" s="42" t="str">
        <f>IF('1. Amenazas'!FV24="","",+'1. Amenazas'!FV24)</f>
        <v/>
      </c>
      <c r="FW24" s="42" t="str">
        <f>IF('1. Amenazas'!FW24="","",+'1. Amenazas'!FW24)</f>
        <v/>
      </c>
      <c r="FX24" s="42" t="str">
        <f>IF('1. Amenazas'!FX24="","",+'1. Amenazas'!FX24)</f>
        <v/>
      </c>
      <c r="FY24" s="42" t="str">
        <f>IF('1. Amenazas'!FY24="","",+'1. Amenazas'!FY24)</f>
        <v/>
      </c>
      <c r="FZ24" s="42" t="str">
        <f>IF('1. Amenazas'!FZ24="","",+'1. Amenazas'!FZ24)</f>
        <v/>
      </c>
      <c r="GA24" s="42" t="str">
        <f>IF('1. Amenazas'!GA24="","",+'1. Amenazas'!GA24)</f>
        <v/>
      </c>
      <c r="GB24" s="42" t="str">
        <f>IF('1. Amenazas'!GB24="","",+'1. Amenazas'!GB24)</f>
        <v/>
      </c>
      <c r="GC24" s="42" t="str">
        <f>IF('1. Amenazas'!GC24="","",+'1. Amenazas'!GC24)</f>
        <v/>
      </c>
      <c r="GD24" s="42" t="str">
        <f>IF('1. Amenazas'!GD24="","",+'1. Amenazas'!GD24)</f>
        <v/>
      </c>
      <c r="GE24" s="42" t="str">
        <f>IF('1. Amenazas'!GE24="","",+'1. Amenazas'!GE24)</f>
        <v/>
      </c>
      <c r="GF24" s="42" t="str">
        <f>IF('1. Amenazas'!GF24="","",+'1. Amenazas'!GF24)</f>
        <v/>
      </c>
      <c r="GG24" s="42" t="str">
        <f>IF('1. Amenazas'!GG24="","",+'1. Amenazas'!GG24)</f>
        <v/>
      </c>
      <c r="GH24" s="42" t="str">
        <f>IF('1. Amenazas'!GH24="","",+'1. Amenazas'!GH24)</f>
        <v/>
      </c>
      <c r="GI24" s="42" t="str">
        <f>IF('1. Amenazas'!GI24="","",+'1. Amenazas'!GI24)</f>
        <v/>
      </c>
      <c r="GJ24" s="42" t="str">
        <f>IF('1. Amenazas'!GJ24="","",+'1. Amenazas'!GJ24)</f>
        <v/>
      </c>
      <c r="GK24" s="42" t="str">
        <f>IF('1. Amenazas'!GK24="","",+'1. Amenazas'!GK24)</f>
        <v/>
      </c>
      <c r="GL24" s="42" t="str">
        <f>IF('1. Amenazas'!GL24="","",+'1. Amenazas'!GL24)</f>
        <v/>
      </c>
      <c r="GM24" s="42" t="str">
        <f>IF('1. Amenazas'!GM24="","",+'1. Amenazas'!GM24)</f>
        <v/>
      </c>
      <c r="GN24" s="42" t="str">
        <f>IF('1. Amenazas'!GN24="","",+'1. Amenazas'!GN24)</f>
        <v/>
      </c>
      <c r="GO24" s="42" t="str">
        <f>IF('1. Amenazas'!GO24="","",+'1. Amenazas'!GO24)</f>
        <v/>
      </c>
      <c r="GP24" s="42" t="str">
        <f>IF('1. Amenazas'!GP24="","",+'1. Amenazas'!GP24)</f>
        <v/>
      </c>
      <c r="GQ24" s="42" t="str">
        <f>IF('1. Amenazas'!GQ24="","",+'1. Amenazas'!GQ24)</f>
        <v/>
      </c>
      <c r="GR24" s="42" t="str">
        <f>IF('1. Amenazas'!GR24="","",+'1. Amenazas'!GR24)</f>
        <v/>
      </c>
      <c r="GS24" s="42" t="str">
        <f>IF('1. Amenazas'!GS24="","",+'1. Amenazas'!GS24)</f>
        <v/>
      </c>
      <c r="GT24" s="64" t="str">
        <f>IF('1. Amenazas'!GT24="","",+'1. Amenazas'!GT24)</f>
        <v/>
      </c>
      <c r="GU24" s="52">
        <f t="shared" si="0"/>
        <v>0</v>
      </c>
      <c r="GV24" s="45" t="e">
        <f>GU24/'CARACT DEL MUN'!$D$11</f>
        <v>#DIV/0!</v>
      </c>
      <c r="GW24" s="212"/>
      <c r="GX24" s="208"/>
    </row>
    <row r="25" spans="1:206" ht="21" thickTop="1" thickBot="1" x14ac:dyDescent="0.45">
      <c r="A25" s="219"/>
      <c r="B25" s="58" t="str">
        <f>+'1. Amenazas'!B25</f>
        <v>Sequías</v>
      </c>
      <c r="C25" s="59" t="str">
        <f>IF('1. Amenazas'!C25="","",+'1. Amenazas'!C25)</f>
        <v/>
      </c>
      <c r="D25" s="59" t="str">
        <f>IF('1. Amenazas'!D25="","",+'1. Amenazas'!D25)</f>
        <v/>
      </c>
      <c r="E25" s="59" t="str">
        <f>IF('1. Amenazas'!E25="","",+'1. Amenazas'!E25)</f>
        <v/>
      </c>
      <c r="F25" s="59" t="str">
        <f>IF('1. Amenazas'!F25="","",+'1. Amenazas'!F25)</f>
        <v/>
      </c>
      <c r="G25" s="59" t="str">
        <f>IF('1. Amenazas'!G25="","",+'1. Amenazas'!G25)</f>
        <v/>
      </c>
      <c r="H25" s="59" t="str">
        <f>IF('1. Amenazas'!H25="","",+'1. Amenazas'!H25)</f>
        <v/>
      </c>
      <c r="I25" s="59" t="str">
        <f>IF('1. Amenazas'!I25="","",+'1. Amenazas'!I25)</f>
        <v/>
      </c>
      <c r="J25" s="59" t="str">
        <f>IF('1. Amenazas'!J25="","",+'1. Amenazas'!J25)</f>
        <v/>
      </c>
      <c r="K25" s="59" t="str">
        <f>IF('1. Amenazas'!K25="","",+'1. Amenazas'!K25)</f>
        <v/>
      </c>
      <c r="L25" s="59" t="str">
        <f>IF('1. Amenazas'!L25="","",+'1. Amenazas'!L25)</f>
        <v/>
      </c>
      <c r="M25" s="59" t="str">
        <f>IF('1. Amenazas'!M25="","",+'1. Amenazas'!M25)</f>
        <v/>
      </c>
      <c r="N25" s="59" t="str">
        <f>IF('1. Amenazas'!N25="","",+'1. Amenazas'!N25)</f>
        <v/>
      </c>
      <c r="O25" s="59" t="str">
        <f>IF('1. Amenazas'!O25="","",+'1. Amenazas'!O25)</f>
        <v/>
      </c>
      <c r="P25" s="59" t="str">
        <f>IF('1. Amenazas'!P25="","",+'1. Amenazas'!P25)</f>
        <v/>
      </c>
      <c r="Q25" s="59" t="str">
        <f>IF('1. Amenazas'!Q25="","",+'1. Amenazas'!Q25)</f>
        <v/>
      </c>
      <c r="R25" s="59" t="str">
        <f>IF('1. Amenazas'!R25="","",+'1. Amenazas'!R25)</f>
        <v/>
      </c>
      <c r="S25" s="59" t="str">
        <f>IF('1. Amenazas'!S25="","",+'1. Amenazas'!S25)</f>
        <v/>
      </c>
      <c r="T25" s="59" t="str">
        <f>IF('1. Amenazas'!T25="","",+'1. Amenazas'!T25)</f>
        <v/>
      </c>
      <c r="U25" s="59" t="str">
        <f>IF('1. Amenazas'!U25="","",+'1. Amenazas'!U25)</f>
        <v/>
      </c>
      <c r="V25" s="59" t="str">
        <f>IF('1. Amenazas'!V25="","",+'1. Amenazas'!V25)</f>
        <v/>
      </c>
      <c r="W25" s="59" t="str">
        <f>IF('1. Amenazas'!W25="","",+'1. Amenazas'!W25)</f>
        <v/>
      </c>
      <c r="X25" s="59" t="str">
        <f>IF('1. Amenazas'!X25="","",+'1. Amenazas'!X25)</f>
        <v/>
      </c>
      <c r="Y25" s="59" t="str">
        <f>IF('1. Amenazas'!Y25="","",+'1. Amenazas'!Y25)</f>
        <v/>
      </c>
      <c r="Z25" s="59" t="str">
        <f>IF('1. Amenazas'!Z25="","",+'1. Amenazas'!Z25)</f>
        <v/>
      </c>
      <c r="AA25" s="59" t="str">
        <f>IF('1. Amenazas'!AA25="","",+'1. Amenazas'!AA25)</f>
        <v/>
      </c>
      <c r="AB25" s="59" t="str">
        <f>IF('1. Amenazas'!AB25="","",+'1. Amenazas'!AB25)</f>
        <v/>
      </c>
      <c r="AC25" s="59" t="str">
        <f>IF('1. Amenazas'!AC25="","",+'1. Amenazas'!AC25)</f>
        <v/>
      </c>
      <c r="AD25" s="59" t="str">
        <f>IF('1. Amenazas'!AD25="","",+'1. Amenazas'!AD25)</f>
        <v/>
      </c>
      <c r="AE25" s="59" t="str">
        <f>IF('1. Amenazas'!AE25="","",+'1. Amenazas'!AE25)</f>
        <v/>
      </c>
      <c r="AF25" s="59" t="str">
        <f>IF('1. Amenazas'!AF25="","",+'1. Amenazas'!AF25)</f>
        <v/>
      </c>
      <c r="AG25" s="59" t="str">
        <f>IF('1. Amenazas'!AG25="","",+'1. Amenazas'!AG25)</f>
        <v/>
      </c>
      <c r="AH25" s="59" t="str">
        <f>IF('1. Amenazas'!AH25="","",+'1. Amenazas'!AH25)</f>
        <v/>
      </c>
      <c r="AI25" s="59" t="str">
        <f>IF('1. Amenazas'!AI25="","",+'1. Amenazas'!AI25)</f>
        <v/>
      </c>
      <c r="AJ25" s="59" t="str">
        <f>IF('1. Amenazas'!AJ25="","",+'1. Amenazas'!AJ25)</f>
        <v/>
      </c>
      <c r="AK25" s="59" t="str">
        <f>IF('1. Amenazas'!AK25="","",+'1. Amenazas'!AK25)</f>
        <v/>
      </c>
      <c r="AL25" s="59" t="str">
        <f>IF('1. Amenazas'!AL25="","",+'1. Amenazas'!AL25)</f>
        <v/>
      </c>
      <c r="AM25" s="59" t="str">
        <f>IF('1. Amenazas'!AM25="","",+'1. Amenazas'!AM25)</f>
        <v/>
      </c>
      <c r="AN25" s="59" t="str">
        <f>IF('1. Amenazas'!AN25="","",+'1. Amenazas'!AN25)</f>
        <v/>
      </c>
      <c r="AO25" s="59" t="str">
        <f>IF('1. Amenazas'!AO25="","",+'1. Amenazas'!AO25)</f>
        <v/>
      </c>
      <c r="AP25" s="59" t="str">
        <f>IF('1. Amenazas'!AP25="","",+'1. Amenazas'!AP25)</f>
        <v/>
      </c>
      <c r="AQ25" s="59" t="str">
        <f>IF('1. Amenazas'!AQ25="","",+'1. Amenazas'!AQ25)</f>
        <v/>
      </c>
      <c r="AR25" s="59" t="str">
        <f>IF('1. Amenazas'!AR25="","",+'1. Amenazas'!AR25)</f>
        <v/>
      </c>
      <c r="AS25" s="59" t="str">
        <f>IF('1. Amenazas'!AS25="","",+'1. Amenazas'!AS25)</f>
        <v/>
      </c>
      <c r="AT25" s="59" t="str">
        <f>IF('1. Amenazas'!AT25="","",+'1. Amenazas'!AT25)</f>
        <v/>
      </c>
      <c r="AU25" s="59" t="str">
        <f>IF('1. Amenazas'!AU25="","",+'1. Amenazas'!AU25)</f>
        <v/>
      </c>
      <c r="AV25" s="59" t="str">
        <f>IF('1. Amenazas'!AV25="","",+'1. Amenazas'!AV25)</f>
        <v/>
      </c>
      <c r="AW25" s="59" t="str">
        <f>IF('1. Amenazas'!AW25="","",+'1. Amenazas'!AW25)</f>
        <v/>
      </c>
      <c r="AX25" s="59" t="str">
        <f>IF('1. Amenazas'!AX25="","",+'1. Amenazas'!AX25)</f>
        <v/>
      </c>
      <c r="AY25" s="59" t="str">
        <f>IF('1. Amenazas'!AY25="","",+'1. Amenazas'!AY25)</f>
        <v/>
      </c>
      <c r="AZ25" s="59" t="str">
        <f>IF('1. Amenazas'!AZ25="","",+'1. Amenazas'!AZ25)</f>
        <v/>
      </c>
      <c r="BA25" s="59" t="str">
        <f>IF('1. Amenazas'!BA25="","",+'1. Amenazas'!BA25)</f>
        <v/>
      </c>
      <c r="BB25" s="59" t="str">
        <f>IF('1. Amenazas'!BB25="","",+'1. Amenazas'!BB25)</f>
        <v/>
      </c>
      <c r="BC25" s="42" t="str">
        <f>IF('1. Amenazas'!BC25="","",+'1. Amenazas'!BC25)</f>
        <v/>
      </c>
      <c r="BD25" s="42" t="str">
        <f>IF('1. Amenazas'!BD25="","",+'1. Amenazas'!BD25)</f>
        <v/>
      </c>
      <c r="BE25" s="42" t="str">
        <f>IF('1. Amenazas'!BE25="","",+'1. Amenazas'!BE25)</f>
        <v/>
      </c>
      <c r="BF25" s="42" t="str">
        <f>IF('1. Amenazas'!BF25="","",+'1. Amenazas'!BF25)</f>
        <v/>
      </c>
      <c r="BG25" s="42" t="str">
        <f>IF('1. Amenazas'!BG25="","",+'1. Amenazas'!BG25)</f>
        <v/>
      </c>
      <c r="BH25" s="42" t="str">
        <f>IF('1. Amenazas'!BH25="","",+'1. Amenazas'!BH25)</f>
        <v/>
      </c>
      <c r="BI25" s="42" t="str">
        <f>IF('1. Amenazas'!BI25="","",+'1. Amenazas'!BI25)</f>
        <v/>
      </c>
      <c r="BJ25" s="42" t="str">
        <f>IF('1. Amenazas'!BJ25="","",+'1. Amenazas'!BJ25)</f>
        <v/>
      </c>
      <c r="BK25" s="42" t="str">
        <f>IF('1. Amenazas'!BK25="","",+'1. Amenazas'!BK25)</f>
        <v/>
      </c>
      <c r="BL25" s="42" t="str">
        <f>IF('1. Amenazas'!BL25="","",+'1. Amenazas'!BL25)</f>
        <v/>
      </c>
      <c r="BM25" s="42" t="str">
        <f>IF('1. Amenazas'!BM25="","",+'1. Amenazas'!BM25)</f>
        <v/>
      </c>
      <c r="BN25" s="42" t="str">
        <f>IF('1. Amenazas'!BN25="","",+'1. Amenazas'!BN25)</f>
        <v/>
      </c>
      <c r="BO25" s="42" t="str">
        <f>IF('1. Amenazas'!BO25="","",+'1. Amenazas'!BO25)</f>
        <v/>
      </c>
      <c r="BP25" s="42" t="str">
        <f>IF('1. Amenazas'!BP25="","",+'1. Amenazas'!BP25)</f>
        <v/>
      </c>
      <c r="BQ25" s="42" t="str">
        <f>IF('1. Amenazas'!BQ25="","",+'1. Amenazas'!BQ25)</f>
        <v/>
      </c>
      <c r="BR25" s="42" t="str">
        <f>IF('1. Amenazas'!BR25="","",+'1. Amenazas'!BR25)</f>
        <v/>
      </c>
      <c r="BS25" s="42" t="str">
        <f>IF('1. Amenazas'!BS25="","",+'1. Amenazas'!BS25)</f>
        <v/>
      </c>
      <c r="BT25" s="42" t="str">
        <f>IF('1. Amenazas'!BT25="","",+'1. Amenazas'!BT25)</f>
        <v/>
      </c>
      <c r="BU25" s="42" t="str">
        <f>IF('1. Amenazas'!BU25="","",+'1. Amenazas'!BU25)</f>
        <v/>
      </c>
      <c r="BV25" s="42" t="str">
        <f>IF('1. Amenazas'!BV25="","",+'1. Amenazas'!BV25)</f>
        <v/>
      </c>
      <c r="BW25" s="42" t="str">
        <f>IF('1. Amenazas'!BW25="","",+'1. Amenazas'!BW25)</f>
        <v/>
      </c>
      <c r="BX25" s="42" t="str">
        <f>IF('1. Amenazas'!BX25="","",+'1. Amenazas'!BX25)</f>
        <v/>
      </c>
      <c r="BY25" s="42" t="str">
        <f>IF('1. Amenazas'!BY25="","",+'1. Amenazas'!BY25)</f>
        <v/>
      </c>
      <c r="BZ25" s="42" t="str">
        <f>IF('1. Amenazas'!BZ25="","",+'1. Amenazas'!BZ25)</f>
        <v/>
      </c>
      <c r="CA25" s="42" t="str">
        <f>IF('1. Amenazas'!CA25="","",+'1. Amenazas'!CA25)</f>
        <v/>
      </c>
      <c r="CB25" s="42" t="str">
        <f>IF('1. Amenazas'!CB25="","",+'1. Amenazas'!CB25)</f>
        <v/>
      </c>
      <c r="CC25" s="42" t="str">
        <f>IF('1. Amenazas'!CC25="","",+'1. Amenazas'!CC25)</f>
        <v/>
      </c>
      <c r="CD25" s="42" t="str">
        <f>IF('1. Amenazas'!CD25="","",+'1. Amenazas'!CD25)</f>
        <v/>
      </c>
      <c r="CE25" s="42" t="str">
        <f>IF('1. Amenazas'!CE25="","",+'1. Amenazas'!CE25)</f>
        <v/>
      </c>
      <c r="CF25" s="42" t="str">
        <f>IF('1. Amenazas'!CF25="","",+'1. Amenazas'!CF25)</f>
        <v/>
      </c>
      <c r="CG25" s="42" t="str">
        <f>IF('1. Amenazas'!CG25="","",+'1. Amenazas'!CG25)</f>
        <v/>
      </c>
      <c r="CH25" s="42" t="str">
        <f>IF('1. Amenazas'!CH25="","",+'1. Amenazas'!CH25)</f>
        <v/>
      </c>
      <c r="CI25" s="42" t="str">
        <f>IF('1. Amenazas'!CI25="","",+'1. Amenazas'!CI25)</f>
        <v/>
      </c>
      <c r="CJ25" s="42" t="str">
        <f>IF('1. Amenazas'!CJ25="","",+'1. Amenazas'!CJ25)</f>
        <v/>
      </c>
      <c r="CK25" s="42" t="str">
        <f>IF('1. Amenazas'!CK25="","",+'1. Amenazas'!CK25)</f>
        <v/>
      </c>
      <c r="CL25" s="42" t="str">
        <f>IF('1. Amenazas'!CL25="","",+'1. Amenazas'!CL25)</f>
        <v/>
      </c>
      <c r="CM25" s="42" t="str">
        <f>IF('1. Amenazas'!CM25="","",+'1. Amenazas'!CM25)</f>
        <v/>
      </c>
      <c r="CN25" s="42" t="str">
        <f>IF('1. Amenazas'!CN25="","",+'1. Amenazas'!CN25)</f>
        <v/>
      </c>
      <c r="CO25" s="42" t="str">
        <f>IF('1. Amenazas'!CO25="","",+'1. Amenazas'!CO25)</f>
        <v/>
      </c>
      <c r="CP25" s="42" t="str">
        <f>IF('1. Amenazas'!CP25="","",+'1. Amenazas'!CP25)</f>
        <v/>
      </c>
      <c r="CQ25" s="42" t="str">
        <f>IF('1. Amenazas'!CQ25="","",+'1. Amenazas'!CQ25)</f>
        <v/>
      </c>
      <c r="CR25" s="42" t="str">
        <f>IF('1. Amenazas'!CR25="","",+'1. Amenazas'!CR25)</f>
        <v/>
      </c>
      <c r="CS25" s="42" t="str">
        <f>IF('1. Amenazas'!CS25="","",+'1. Amenazas'!CS25)</f>
        <v/>
      </c>
      <c r="CT25" s="42" t="str">
        <f>IF('1. Amenazas'!CT25="","",+'1. Amenazas'!CT25)</f>
        <v/>
      </c>
      <c r="CU25" s="42" t="str">
        <f>IF('1. Amenazas'!CU25="","",+'1. Amenazas'!CU25)</f>
        <v/>
      </c>
      <c r="CV25" s="42" t="str">
        <f>IF('1. Amenazas'!CV25="","",+'1. Amenazas'!CV25)</f>
        <v/>
      </c>
      <c r="CW25" s="42" t="str">
        <f>IF('1. Amenazas'!CW25="","",+'1. Amenazas'!CW25)</f>
        <v/>
      </c>
      <c r="CX25" s="42" t="str">
        <f>IF('1. Amenazas'!CX25="","",+'1. Amenazas'!CX25)</f>
        <v/>
      </c>
      <c r="CY25" s="42" t="str">
        <f>IF('1. Amenazas'!CY25="","",+'1. Amenazas'!CY25)</f>
        <v/>
      </c>
      <c r="CZ25" s="42" t="str">
        <f>IF('1. Amenazas'!CZ25="","",+'1. Amenazas'!CZ25)</f>
        <v/>
      </c>
      <c r="DA25" s="42" t="str">
        <f>IF('1. Amenazas'!DA25="","",+'1. Amenazas'!DA25)</f>
        <v/>
      </c>
      <c r="DB25" s="42" t="str">
        <f>IF('1. Amenazas'!DB25="","",+'1. Amenazas'!DB25)</f>
        <v/>
      </c>
      <c r="DC25" s="42" t="str">
        <f>IF('1. Amenazas'!DC25="","",+'1. Amenazas'!DC25)</f>
        <v/>
      </c>
      <c r="DD25" s="42" t="str">
        <f>IF('1. Amenazas'!DD25="","",+'1. Amenazas'!DD25)</f>
        <v/>
      </c>
      <c r="DE25" s="42" t="str">
        <f>IF('1. Amenazas'!DE25="","",+'1. Amenazas'!DE25)</f>
        <v/>
      </c>
      <c r="DF25" s="42" t="str">
        <f>IF('1. Amenazas'!DF25="","",+'1. Amenazas'!DF25)</f>
        <v/>
      </c>
      <c r="DG25" s="42" t="str">
        <f>IF('1. Amenazas'!DG25="","",+'1. Amenazas'!DG25)</f>
        <v/>
      </c>
      <c r="DH25" s="42" t="str">
        <f>IF('1. Amenazas'!DH25="","",+'1. Amenazas'!DH25)</f>
        <v/>
      </c>
      <c r="DI25" s="42" t="str">
        <f>IF('1. Amenazas'!DI25="","",+'1. Amenazas'!DI25)</f>
        <v/>
      </c>
      <c r="DJ25" s="42" t="str">
        <f>IF('1. Amenazas'!DJ25="","",+'1. Amenazas'!DJ25)</f>
        <v/>
      </c>
      <c r="DK25" s="42" t="str">
        <f>IF('1. Amenazas'!DK25="","",+'1. Amenazas'!DK25)</f>
        <v/>
      </c>
      <c r="DL25" s="42" t="str">
        <f>IF('1. Amenazas'!DL25="","",+'1. Amenazas'!DL25)</f>
        <v/>
      </c>
      <c r="DM25" s="42" t="str">
        <f>IF('1. Amenazas'!DM25="","",+'1. Amenazas'!DM25)</f>
        <v/>
      </c>
      <c r="DN25" s="42" t="str">
        <f>IF('1. Amenazas'!DN25="","",+'1. Amenazas'!DN25)</f>
        <v/>
      </c>
      <c r="DO25" s="42" t="str">
        <f>IF('1. Amenazas'!DO25="","",+'1. Amenazas'!DO25)</f>
        <v/>
      </c>
      <c r="DP25" s="42" t="str">
        <f>IF('1. Amenazas'!DP25="","",+'1. Amenazas'!DP25)</f>
        <v/>
      </c>
      <c r="DQ25" s="42" t="str">
        <f>IF('1. Amenazas'!DQ25="","",+'1. Amenazas'!DQ25)</f>
        <v/>
      </c>
      <c r="DR25" s="42" t="str">
        <f>IF('1. Amenazas'!DR25="","",+'1. Amenazas'!DR25)</f>
        <v/>
      </c>
      <c r="DS25" s="42" t="str">
        <f>IF('1. Amenazas'!DS25="","",+'1. Amenazas'!DS25)</f>
        <v/>
      </c>
      <c r="DT25" s="42" t="str">
        <f>IF('1. Amenazas'!DT25="","",+'1. Amenazas'!DT25)</f>
        <v/>
      </c>
      <c r="DU25" s="42" t="str">
        <f>IF('1. Amenazas'!DU25="","",+'1. Amenazas'!DU25)</f>
        <v/>
      </c>
      <c r="DV25" s="42" t="str">
        <f>IF('1. Amenazas'!DV25="","",+'1. Amenazas'!DV25)</f>
        <v/>
      </c>
      <c r="DW25" s="42" t="str">
        <f>IF('1. Amenazas'!DW25="","",+'1. Amenazas'!DW25)</f>
        <v/>
      </c>
      <c r="DX25" s="42" t="str">
        <f>IF('1. Amenazas'!DX25="","",+'1. Amenazas'!DX25)</f>
        <v/>
      </c>
      <c r="DY25" s="42" t="str">
        <f>IF('1. Amenazas'!DY25="","",+'1. Amenazas'!DY25)</f>
        <v/>
      </c>
      <c r="DZ25" s="42" t="str">
        <f>IF('1. Amenazas'!DZ25="","",+'1. Amenazas'!DZ25)</f>
        <v/>
      </c>
      <c r="EA25" s="42" t="str">
        <f>IF('1. Amenazas'!EA25="","",+'1. Amenazas'!EA25)</f>
        <v/>
      </c>
      <c r="EB25" s="42" t="str">
        <f>IF('1. Amenazas'!EB25="","",+'1. Amenazas'!EB25)</f>
        <v/>
      </c>
      <c r="EC25" s="42" t="str">
        <f>IF('1. Amenazas'!EC25="","",+'1. Amenazas'!EC25)</f>
        <v/>
      </c>
      <c r="ED25" s="42" t="str">
        <f>IF('1. Amenazas'!ED25="","",+'1. Amenazas'!ED25)</f>
        <v/>
      </c>
      <c r="EE25" s="42" t="str">
        <f>IF('1. Amenazas'!EE25="","",+'1. Amenazas'!EE25)</f>
        <v/>
      </c>
      <c r="EF25" s="42" t="str">
        <f>IF('1. Amenazas'!EF25="","",+'1. Amenazas'!EF25)</f>
        <v/>
      </c>
      <c r="EG25" s="42" t="str">
        <f>IF('1. Amenazas'!EG25="","",+'1. Amenazas'!EG25)</f>
        <v/>
      </c>
      <c r="EH25" s="42" t="str">
        <f>IF('1. Amenazas'!EH25="","",+'1. Amenazas'!EH25)</f>
        <v/>
      </c>
      <c r="EI25" s="42" t="str">
        <f>IF('1. Amenazas'!EI25="","",+'1. Amenazas'!EI25)</f>
        <v/>
      </c>
      <c r="EJ25" s="42" t="str">
        <f>IF('1. Amenazas'!EJ25="","",+'1. Amenazas'!EJ25)</f>
        <v/>
      </c>
      <c r="EK25" s="42" t="str">
        <f>IF('1. Amenazas'!EK25="","",+'1. Amenazas'!EK25)</f>
        <v/>
      </c>
      <c r="EL25" s="42" t="str">
        <f>IF('1. Amenazas'!EL25="","",+'1. Amenazas'!EL25)</f>
        <v/>
      </c>
      <c r="EM25" s="42" t="str">
        <f>IF('1. Amenazas'!EM25="","",+'1. Amenazas'!EM25)</f>
        <v/>
      </c>
      <c r="EN25" s="42" t="str">
        <f>IF('1. Amenazas'!EN25="","",+'1. Amenazas'!EN25)</f>
        <v/>
      </c>
      <c r="EO25" s="42" t="str">
        <f>IF('1. Amenazas'!EO25="","",+'1. Amenazas'!EO25)</f>
        <v/>
      </c>
      <c r="EP25" s="42" t="str">
        <f>IF('1. Amenazas'!EP25="","",+'1. Amenazas'!EP25)</f>
        <v/>
      </c>
      <c r="EQ25" s="42" t="str">
        <f>IF('1. Amenazas'!EQ25="","",+'1. Amenazas'!EQ25)</f>
        <v/>
      </c>
      <c r="ER25" s="42" t="str">
        <f>IF('1. Amenazas'!ER25="","",+'1. Amenazas'!ER25)</f>
        <v/>
      </c>
      <c r="ES25" s="42" t="str">
        <f>IF('1. Amenazas'!ES25="","",+'1. Amenazas'!ES25)</f>
        <v/>
      </c>
      <c r="ET25" s="42" t="str">
        <f>IF('1. Amenazas'!ET25="","",+'1. Amenazas'!ET25)</f>
        <v/>
      </c>
      <c r="EU25" s="42" t="str">
        <f>IF('1. Amenazas'!EU25="","",+'1. Amenazas'!EU25)</f>
        <v/>
      </c>
      <c r="EV25" s="42" t="str">
        <f>IF('1. Amenazas'!EV25="","",+'1. Amenazas'!EV25)</f>
        <v/>
      </c>
      <c r="EW25" s="42" t="str">
        <f>IF('1. Amenazas'!EW25="","",+'1. Amenazas'!EW25)</f>
        <v/>
      </c>
      <c r="EX25" s="42" t="str">
        <f>IF('1. Amenazas'!EX25="","",+'1. Amenazas'!EX25)</f>
        <v/>
      </c>
      <c r="EY25" s="42" t="str">
        <f>IF('1. Amenazas'!EY25="","",+'1. Amenazas'!EY25)</f>
        <v/>
      </c>
      <c r="EZ25" s="42" t="str">
        <f>IF('1. Amenazas'!EZ25="","",+'1. Amenazas'!EZ25)</f>
        <v/>
      </c>
      <c r="FA25" s="42" t="str">
        <f>IF('1. Amenazas'!FA25="","",+'1. Amenazas'!FA25)</f>
        <v/>
      </c>
      <c r="FB25" s="42" t="str">
        <f>IF('1. Amenazas'!FB25="","",+'1. Amenazas'!FB25)</f>
        <v/>
      </c>
      <c r="FC25" s="42" t="str">
        <f>IF('1. Amenazas'!FC25="","",+'1. Amenazas'!FC25)</f>
        <v/>
      </c>
      <c r="FD25" s="42" t="str">
        <f>IF('1. Amenazas'!FD25="","",+'1. Amenazas'!FD25)</f>
        <v/>
      </c>
      <c r="FE25" s="42" t="str">
        <f>IF('1. Amenazas'!FE25="","",+'1. Amenazas'!FE25)</f>
        <v/>
      </c>
      <c r="FF25" s="42" t="str">
        <f>IF('1. Amenazas'!FF25="","",+'1. Amenazas'!FF25)</f>
        <v/>
      </c>
      <c r="FG25" s="42" t="str">
        <f>IF('1. Amenazas'!FG25="","",+'1. Amenazas'!FG25)</f>
        <v/>
      </c>
      <c r="FH25" s="42" t="str">
        <f>IF('1. Amenazas'!FH25="","",+'1. Amenazas'!FH25)</f>
        <v/>
      </c>
      <c r="FI25" s="42" t="str">
        <f>IF('1. Amenazas'!FI25="","",+'1. Amenazas'!FI25)</f>
        <v/>
      </c>
      <c r="FJ25" s="42" t="str">
        <f>IF('1. Amenazas'!FJ25="","",+'1. Amenazas'!FJ25)</f>
        <v/>
      </c>
      <c r="FK25" s="42" t="str">
        <f>IF('1. Amenazas'!FK25="","",+'1. Amenazas'!FK25)</f>
        <v/>
      </c>
      <c r="FL25" s="42" t="str">
        <f>IF('1. Amenazas'!FL25="","",+'1. Amenazas'!FL25)</f>
        <v/>
      </c>
      <c r="FM25" s="42" t="str">
        <f>IF('1. Amenazas'!FM25="","",+'1. Amenazas'!FM25)</f>
        <v/>
      </c>
      <c r="FN25" s="42" t="str">
        <f>IF('1. Amenazas'!FN25="","",+'1. Amenazas'!FN25)</f>
        <v/>
      </c>
      <c r="FO25" s="42" t="str">
        <f>IF('1. Amenazas'!FO25="","",+'1. Amenazas'!FO25)</f>
        <v/>
      </c>
      <c r="FP25" s="42" t="str">
        <f>IF('1. Amenazas'!FP25="","",+'1. Amenazas'!FP25)</f>
        <v/>
      </c>
      <c r="FQ25" s="42" t="str">
        <f>IF('1. Amenazas'!FQ25="","",+'1. Amenazas'!FQ25)</f>
        <v/>
      </c>
      <c r="FR25" s="42" t="str">
        <f>IF('1. Amenazas'!FR25="","",+'1. Amenazas'!FR25)</f>
        <v/>
      </c>
      <c r="FS25" s="42" t="str">
        <f>IF('1. Amenazas'!FS25="","",+'1. Amenazas'!FS25)</f>
        <v/>
      </c>
      <c r="FT25" s="42" t="str">
        <f>IF('1. Amenazas'!FT25="","",+'1. Amenazas'!FT25)</f>
        <v/>
      </c>
      <c r="FU25" s="42" t="str">
        <f>IF('1. Amenazas'!FU25="","",+'1. Amenazas'!FU25)</f>
        <v/>
      </c>
      <c r="FV25" s="42" t="str">
        <f>IF('1. Amenazas'!FV25="","",+'1. Amenazas'!FV25)</f>
        <v/>
      </c>
      <c r="FW25" s="42" t="str">
        <f>IF('1. Amenazas'!FW25="","",+'1. Amenazas'!FW25)</f>
        <v/>
      </c>
      <c r="FX25" s="42" t="str">
        <f>IF('1. Amenazas'!FX25="","",+'1. Amenazas'!FX25)</f>
        <v/>
      </c>
      <c r="FY25" s="42" t="str">
        <f>IF('1. Amenazas'!FY25="","",+'1. Amenazas'!FY25)</f>
        <v/>
      </c>
      <c r="FZ25" s="42" t="str">
        <f>IF('1. Amenazas'!FZ25="","",+'1. Amenazas'!FZ25)</f>
        <v/>
      </c>
      <c r="GA25" s="42" t="str">
        <f>IF('1. Amenazas'!GA25="","",+'1. Amenazas'!GA25)</f>
        <v/>
      </c>
      <c r="GB25" s="42" t="str">
        <f>IF('1. Amenazas'!GB25="","",+'1. Amenazas'!GB25)</f>
        <v/>
      </c>
      <c r="GC25" s="42" t="str">
        <f>IF('1. Amenazas'!GC25="","",+'1. Amenazas'!GC25)</f>
        <v/>
      </c>
      <c r="GD25" s="42" t="str">
        <f>IF('1. Amenazas'!GD25="","",+'1. Amenazas'!GD25)</f>
        <v/>
      </c>
      <c r="GE25" s="42" t="str">
        <f>IF('1. Amenazas'!GE25="","",+'1. Amenazas'!GE25)</f>
        <v/>
      </c>
      <c r="GF25" s="42" t="str">
        <f>IF('1. Amenazas'!GF25="","",+'1. Amenazas'!GF25)</f>
        <v/>
      </c>
      <c r="GG25" s="42" t="str">
        <f>IF('1. Amenazas'!GG25="","",+'1. Amenazas'!GG25)</f>
        <v/>
      </c>
      <c r="GH25" s="42" t="str">
        <f>IF('1. Amenazas'!GH25="","",+'1. Amenazas'!GH25)</f>
        <v/>
      </c>
      <c r="GI25" s="42" t="str">
        <f>IF('1. Amenazas'!GI25="","",+'1. Amenazas'!GI25)</f>
        <v/>
      </c>
      <c r="GJ25" s="42" t="str">
        <f>IF('1. Amenazas'!GJ25="","",+'1. Amenazas'!GJ25)</f>
        <v/>
      </c>
      <c r="GK25" s="42" t="str">
        <f>IF('1. Amenazas'!GK25="","",+'1. Amenazas'!GK25)</f>
        <v/>
      </c>
      <c r="GL25" s="42" t="str">
        <f>IF('1. Amenazas'!GL25="","",+'1. Amenazas'!GL25)</f>
        <v/>
      </c>
      <c r="GM25" s="42" t="str">
        <f>IF('1. Amenazas'!GM25="","",+'1. Amenazas'!GM25)</f>
        <v/>
      </c>
      <c r="GN25" s="42" t="str">
        <f>IF('1. Amenazas'!GN25="","",+'1. Amenazas'!GN25)</f>
        <v/>
      </c>
      <c r="GO25" s="42" t="str">
        <f>IF('1. Amenazas'!GO25="","",+'1. Amenazas'!GO25)</f>
        <v/>
      </c>
      <c r="GP25" s="42" t="str">
        <f>IF('1. Amenazas'!GP25="","",+'1. Amenazas'!GP25)</f>
        <v/>
      </c>
      <c r="GQ25" s="42" t="str">
        <f>IF('1. Amenazas'!GQ25="","",+'1. Amenazas'!GQ25)</f>
        <v/>
      </c>
      <c r="GR25" s="42" t="str">
        <f>IF('1. Amenazas'!GR25="","",+'1. Amenazas'!GR25)</f>
        <v/>
      </c>
      <c r="GS25" s="42" t="str">
        <f>IF('1. Amenazas'!GS25="","",+'1. Amenazas'!GS25)</f>
        <v/>
      </c>
      <c r="GT25" s="64" t="str">
        <f>IF('1. Amenazas'!GT25="","",+'1. Amenazas'!GT25)</f>
        <v/>
      </c>
      <c r="GU25" s="52">
        <f t="shared" si="0"/>
        <v>0</v>
      </c>
      <c r="GV25" s="45" t="e">
        <f>GU25/'CARACT DEL MUN'!$D$11</f>
        <v>#DIV/0!</v>
      </c>
      <c r="GW25" s="212"/>
      <c r="GX25" s="208"/>
    </row>
    <row r="26" spans="1:206" ht="21" thickTop="1" thickBot="1" x14ac:dyDescent="0.45">
      <c r="A26" s="219"/>
      <c r="B26" s="58" t="str">
        <f>+'1. Amenazas'!B26</f>
        <v>Heladas y/o granizadas</v>
      </c>
      <c r="C26" s="59" t="str">
        <f>IF('1. Amenazas'!C26="","",+'1. Amenazas'!C26)</f>
        <v/>
      </c>
      <c r="D26" s="59" t="str">
        <f>IF('1. Amenazas'!D26="","",+'1. Amenazas'!D26)</f>
        <v/>
      </c>
      <c r="E26" s="59" t="str">
        <f>IF('1. Amenazas'!E26="","",+'1. Amenazas'!E26)</f>
        <v/>
      </c>
      <c r="F26" s="59" t="str">
        <f>IF('1. Amenazas'!F26="","",+'1. Amenazas'!F26)</f>
        <v/>
      </c>
      <c r="G26" s="59" t="str">
        <f>IF('1. Amenazas'!G26="","",+'1. Amenazas'!G26)</f>
        <v/>
      </c>
      <c r="H26" s="59" t="str">
        <f>IF('1. Amenazas'!H26="","",+'1. Amenazas'!H26)</f>
        <v/>
      </c>
      <c r="I26" s="59" t="str">
        <f>IF('1. Amenazas'!I26="","",+'1. Amenazas'!I26)</f>
        <v/>
      </c>
      <c r="J26" s="59" t="str">
        <f>IF('1. Amenazas'!J26="","",+'1. Amenazas'!J26)</f>
        <v/>
      </c>
      <c r="K26" s="59" t="str">
        <f>IF('1. Amenazas'!K26="","",+'1. Amenazas'!K26)</f>
        <v/>
      </c>
      <c r="L26" s="59" t="str">
        <f>IF('1. Amenazas'!L26="","",+'1. Amenazas'!L26)</f>
        <v/>
      </c>
      <c r="M26" s="59" t="str">
        <f>IF('1. Amenazas'!M26="","",+'1. Amenazas'!M26)</f>
        <v/>
      </c>
      <c r="N26" s="59" t="str">
        <f>IF('1. Amenazas'!N26="","",+'1. Amenazas'!N26)</f>
        <v/>
      </c>
      <c r="O26" s="59" t="str">
        <f>IF('1. Amenazas'!O26="","",+'1. Amenazas'!O26)</f>
        <v/>
      </c>
      <c r="P26" s="59" t="str">
        <f>IF('1. Amenazas'!P26="","",+'1. Amenazas'!P26)</f>
        <v/>
      </c>
      <c r="Q26" s="59" t="str">
        <f>IF('1. Amenazas'!Q26="","",+'1. Amenazas'!Q26)</f>
        <v/>
      </c>
      <c r="R26" s="59" t="str">
        <f>IF('1. Amenazas'!R26="","",+'1. Amenazas'!R26)</f>
        <v/>
      </c>
      <c r="S26" s="59" t="str">
        <f>IF('1. Amenazas'!S26="","",+'1. Amenazas'!S26)</f>
        <v/>
      </c>
      <c r="T26" s="59" t="str">
        <f>IF('1. Amenazas'!T26="","",+'1. Amenazas'!T26)</f>
        <v/>
      </c>
      <c r="U26" s="59" t="str">
        <f>IF('1. Amenazas'!U26="","",+'1. Amenazas'!U26)</f>
        <v/>
      </c>
      <c r="V26" s="59" t="str">
        <f>IF('1. Amenazas'!V26="","",+'1. Amenazas'!V26)</f>
        <v/>
      </c>
      <c r="W26" s="59" t="str">
        <f>IF('1. Amenazas'!W26="","",+'1. Amenazas'!W26)</f>
        <v/>
      </c>
      <c r="X26" s="59" t="str">
        <f>IF('1. Amenazas'!X26="","",+'1. Amenazas'!X26)</f>
        <v/>
      </c>
      <c r="Y26" s="59" t="str">
        <f>IF('1. Amenazas'!Y26="","",+'1. Amenazas'!Y26)</f>
        <v/>
      </c>
      <c r="Z26" s="59" t="str">
        <f>IF('1. Amenazas'!Z26="","",+'1. Amenazas'!Z26)</f>
        <v/>
      </c>
      <c r="AA26" s="59" t="str">
        <f>IF('1. Amenazas'!AA26="","",+'1. Amenazas'!AA26)</f>
        <v/>
      </c>
      <c r="AB26" s="59" t="str">
        <f>IF('1. Amenazas'!AB26="","",+'1. Amenazas'!AB26)</f>
        <v/>
      </c>
      <c r="AC26" s="59" t="str">
        <f>IF('1. Amenazas'!AC26="","",+'1. Amenazas'!AC26)</f>
        <v/>
      </c>
      <c r="AD26" s="59" t="str">
        <f>IF('1. Amenazas'!AD26="","",+'1. Amenazas'!AD26)</f>
        <v/>
      </c>
      <c r="AE26" s="59" t="str">
        <f>IF('1. Amenazas'!AE26="","",+'1. Amenazas'!AE26)</f>
        <v/>
      </c>
      <c r="AF26" s="59" t="str">
        <f>IF('1. Amenazas'!AF26="","",+'1. Amenazas'!AF26)</f>
        <v/>
      </c>
      <c r="AG26" s="59" t="str">
        <f>IF('1. Amenazas'!AG26="","",+'1. Amenazas'!AG26)</f>
        <v/>
      </c>
      <c r="AH26" s="59" t="str">
        <f>IF('1. Amenazas'!AH26="","",+'1. Amenazas'!AH26)</f>
        <v/>
      </c>
      <c r="AI26" s="59" t="str">
        <f>IF('1. Amenazas'!AI26="","",+'1. Amenazas'!AI26)</f>
        <v/>
      </c>
      <c r="AJ26" s="59" t="str">
        <f>IF('1. Amenazas'!AJ26="","",+'1. Amenazas'!AJ26)</f>
        <v/>
      </c>
      <c r="AK26" s="59" t="str">
        <f>IF('1. Amenazas'!AK26="","",+'1. Amenazas'!AK26)</f>
        <v/>
      </c>
      <c r="AL26" s="59" t="str">
        <f>IF('1. Amenazas'!AL26="","",+'1. Amenazas'!AL26)</f>
        <v/>
      </c>
      <c r="AM26" s="59" t="str">
        <f>IF('1. Amenazas'!AM26="","",+'1. Amenazas'!AM26)</f>
        <v/>
      </c>
      <c r="AN26" s="59" t="str">
        <f>IF('1. Amenazas'!AN26="","",+'1. Amenazas'!AN26)</f>
        <v/>
      </c>
      <c r="AO26" s="59" t="str">
        <f>IF('1. Amenazas'!AO26="","",+'1. Amenazas'!AO26)</f>
        <v/>
      </c>
      <c r="AP26" s="59" t="str">
        <f>IF('1. Amenazas'!AP26="","",+'1. Amenazas'!AP26)</f>
        <v/>
      </c>
      <c r="AQ26" s="59" t="str">
        <f>IF('1. Amenazas'!AQ26="","",+'1. Amenazas'!AQ26)</f>
        <v/>
      </c>
      <c r="AR26" s="59" t="str">
        <f>IF('1. Amenazas'!AR26="","",+'1. Amenazas'!AR26)</f>
        <v/>
      </c>
      <c r="AS26" s="59" t="str">
        <f>IF('1. Amenazas'!AS26="","",+'1. Amenazas'!AS26)</f>
        <v/>
      </c>
      <c r="AT26" s="59" t="str">
        <f>IF('1. Amenazas'!AT26="","",+'1. Amenazas'!AT26)</f>
        <v/>
      </c>
      <c r="AU26" s="59" t="str">
        <f>IF('1. Amenazas'!AU26="","",+'1. Amenazas'!AU26)</f>
        <v/>
      </c>
      <c r="AV26" s="59" t="str">
        <f>IF('1. Amenazas'!AV26="","",+'1. Amenazas'!AV26)</f>
        <v/>
      </c>
      <c r="AW26" s="59" t="str">
        <f>IF('1. Amenazas'!AW26="","",+'1. Amenazas'!AW26)</f>
        <v/>
      </c>
      <c r="AX26" s="59" t="str">
        <f>IF('1. Amenazas'!AX26="","",+'1. Amenazas'!AX26)</f>
        <v/>
      </c>
      <c r="AY26" s="59" t="str">
        <f>IF('1. Amenazas'!AY26="","",+'1. Amenazas'!AY26)</f>
        <v/>
      </c>
      <c r="AZ26" s="59" t="str">
        <f>IF('1. Amenazas'!AZ26="","",+'1. Amenazas'!AZ26)</f>
        <v/>
      </c>
      <c r="BA26" s="59" t="str">
        <f>IF('1. Amenazas'!BA26="","",+'1. Amenazas'!BA26)</f>
        <v/>
      </c>
      <c r="BB26" s="59" t="str">
        <f>IF('1. Amenazas'!BB26="","",+'1. Amenazas'!BB26)</f>
        <v/>
      </c>
      <c r="BC26" s="42" t="str">
        <f>IF('1. Amenazas'!BC26="","",+'1. Amenazas'!BC26)</f>
        <v/>
      </c>
      <c r="BD26" s="42" t="str">
        <f>IF('1. Amenazas'!BD26="","",+'1. Amenazas'!BD26)</f>
        <v/>
      </c>
      <c r="BE26" s="42" t="str">
        <f>IF('1. Amenazas'!BE26="","",+'1. Amenazas'!BE26)</f>
        <v/>
      </c>
      <c r="BF26" s="42" t="str">
        <f>IF('1. Amenazas'!BF26="","",+'1. Amenazas'!BF26)</f>
        <v/>
      </c>
      <c r="BG26" s="42" t="str">
        <f>IF('1. Amenazas'!BG26="","",+'1. Amenazas'!BG26)</f>
        <v/>
      </c>
      <c r="BH26" s="42" t="str">
        <f>IF('1. Amenazas'!BH26="","",+'1. Amenazas'!BH26)</f>
        <v/>
      </c>
      <c r="BI26" s="42" t="str">
        <f>IF('1. Amenazas'!BI26="","",+'1. Amenazas'!BI26)</f>
        <v/>
      </c>
      <c r="BJ26" s="42" t="str">
        <f>IF('1. Amenazas'!BJ26="","",+'1. Amenazas'!BJ26)</f>
        <v/>
      </c>
      <c r="BK26" s="42" t="str">
        <f>IF('1. Amenazas'!BK26="","",+'1. Amenazas'!BK26)</f>
        <v/>
      </c>
      <c r="BL26" s="42" t="str">
        <f>IF('1. Amenazas'!BL26="","",+'1. Amenazas'!BL26)</f>
        <v/>
      </c>
      <c r="BM26" s="42" t="str">
        <f>IF('1. Amenazas'!BM26="","",+'1. Amenazas'!BM26)</f>
        <v/>
      </c>
      <c r="BN26" s="42" t="str">
        <f>IF('1. Amenazas'!BN26="","",+'1. Amenazas'!BN26)</f>
        <v/>
      </c>
      <c r="BO26" s="42" t="str">
        <f>IF('1. Amenazas'!BO26="","",+'1. Amenazas'!BO26)</f>
        <v/>
      </c>
      <c r="BP26" s="42" t="str">
        <f>IF('1. Amenazas'!BP26="","",+'1. Amenazas'!BP26)</f>
        <v/>
      </c>
      <c r="BQ26" s="42" t="str">
        <f>IF('1. Amenazas'!BQ26="","",+'1. Amenazas'!BQ26)</f>
        <v/>
      </c>
      <c r="BR26" s="42" t="str">
        <f>IF('1. Amenazas'!BR26="","",+'1. Amenazas'!BR26)</f>
        <v/>
      </c>
      <c r="BS26" s="42" t="str">
        <f>IF('1. Amenazas'!BS26="","",+'1. Amenazas'!BS26)</f>
        <v/>
      </c>
      <c r="BT26" s="42" t="str">
        <f>IF('1. Amenazas'!BT26="","",+'1. Amenazas'!BT26)</f>
        <v/>
      </c>
      <c r="BU26" s="42" t="str">
        <f>IF('1. Amenazas'!BU26="","",+'1. Amenazas'!BU26)</f>
        <v/>
      </c>
      <c r="BV26" s="42" t="str">
        <f>IF('1. Amenazas'!BV26="","",+'1. Amenazas'!BV26)</f>
        <v/>
      </c>
      <c r="BW26" s="42" t="str">
        <f>IF('1. Amenazas'!BW26="","",+'1. Amenazas'!BW26)</f>
        <v/>
      </c>
      <c r="BX26" s="42" t="str">
        <f>IF('1. Amenazas'!BX26="","",+'1. Amenazas'!BX26)</f>
        <v/>
      </c>
      <c r="BY26" s="42" t="str">
        <f>IF('1. Amenazas'!BY26="","",+'1. Amenazas'!BY26)</f>
        <v/>
      </c>
      <c r="BZ26" s="42" t="str">
        <f>IF('1. Amenazas'!BZ26="","",+'1. Amenazas'!BZ26)</f>
        <v/>
      </c>
      <c r="CA26" s="42" t="str">
        <f>IF('1. Amenazas'!CA26="","",+'1. Amenazas'!CA26)</f>
        <v/>
      </c>
      <c r="CB26" s="42" t="str">
        <f>IF('1. Amenazas'!CB26="","",+'1. Amenazas'!CB26)</f>
        <v/>
      </c>
      <c r="CC26" s="42" t="str">
        <f>IF('1. Amenazas'!CC26="","",+'1. Amenazas'!CC26)</f>
        <v/>
      </c>
      <c r="CD26" s="42" t="str">
        <f>IF('1. Amenazas'!CD26="","",+'1. Amenazas'!CD26)</f>
        <v/>
      </c>
      <c r="CE26" s="42" t="str">
        <f>IF('1. Amenazas'!CE26="","",+'1. Amenazas'!CE26)</f>
        <v/>
      </c>
      <c r="CF26" s="42" t="str">
        <f>IF('1. Amenazas'!CF26="","",+'1. Amenazas'!CF26)</f>
        <v/>
      </c>
      <c r="CG26" s="42" t="str">
        <f>IF('1. Amenazas'!CG26="","",+'1. Amenazas'!CG26)</f>
        <v/>
      </c>
      <c r="CH26" s="42" t="str">
        <f>IF('1. Amenazas'!CH26="","",+'1. Amenazas'!CH26)</f>
        <v/>
      </c>
      <c r="CI26" s="42" t="str">
        <f>IF('1. Amenazas'!CI26="","",+'1. Amenazas'!CI26)</f>
        <v/>
      </c>
      <c r="CJ26" s="42" t="str">
        <f>IF('1. Amenazas'!CJ26="","",+'1. Amenazas'!CJ26)</f>
        <v/>
      </c>
      <c r="CK26" s="42" t="str">
        <f>IF('1. Amenazas'!CK26="","",+'1. Amenazas'!CK26)</f>
        <v/>
      </c>
      <c r="CL26" s="42" t="str">
        <f>IF('1. Amenazas'!CL26="","",+'1. Amenazas'!CL26)</f>
        <v/>
      </c>
      <c r="CM26" s="42" t="str">
        <f>IF('1. Amenazas'!CM26="","",+'1. Amenazas'!CM26)</f>
        <v/>
      </c>
      <c r="CN26" s="42" t="str">
        <f>IF('1. Amenazas'!CN26="","",+'1. Amenazas'!CN26)</f>
        <v/>
      </c>
      <c r="CO26" s="42" t="str">
        <f>IF('1. Amenazas'!CO26="","",+'1. Amenazas'!CO26)</f>
        <v/>
      </c>
      <c r="CP26" s="42" t="str">
        <f>IF('1. Amenazas'!CP26="","",+'1. Amenazas'!CP26)</f>
        <v/>
      </c>
      <c r="CQ26" s="42" t="str">
        <f>IF('1. Amenazas'!CQ26="","",+'1. Amenazas'!CQ26)</f>
        <v/>
      </c>
      <c r="CR26" s="42" t="str">
        <f>IF('1. Amenazas'!CR26="","",+'1. Amenazas'!CR26)</f>
        <v/>
      </c>
      <c r="CS26" s="42" t="str">
        <f>IF('1. Amenazas'!CS26="","",+'1. Amenazas'!CS26)</f>
        <v/>
      </c>
      <c r="CT26" s="42" t="str">
        <f>IF('1. Amenazas'!CT26="","",+'1. Amenazas'!CT26)</f>
        <v/>
      </c>
      <c r="CU26" s="42" t="str">
        <f>IF('1. Amenazas'!CU26="","",+'1. Amenazas'!CU26)</f>
        <v/>
      </c>
      <c r="CV26" s="42" t="str">
        <f>IF('1. Amenazas'!CV26="","",+'1. Amenazas'!CV26)</f>
        <v/>
      </c>
      <c r="CW26" s="42" t="str">
        <f>IF('1. Amenazas'!CW26="","",+'1. Amenazas'!CW26)</f>
        <v/>
      </c>
      <c r="CX26" s="42" t="str">
        <f>IF('1. Amenazas'!CX26="","",+'1. Amenazas'!CX26)</f>
        <v/>
      </c>
      <c r="CY26" s="42" t="str">
        <f>IF('1. Amenazas'!CY26="","",+'1. Amenazas'!CY26)</f>
        <v/>
      </c>
      <c r="CZ26" s="42" t="str">
        <f>IF('1. Amenazas'!CZ26="","",+'1. Amenazas'!CZ26)</f>
        <v/>
      </c>
      <c r="DA26" s="42" t="str">
        <f>IF('1. Amenazas'!DA26="","",+'1. Amenazas'!DA26)</f>
        <v/>
      </c>
      <c r="DB26" s="42" t="str">
        <f>IF('1. Amenazas'!DB26="","",+'1. Amenazas'!DB26)</f>
        <v/>
      </c>
      <c r="DC26" s="42" t="str">
        <f>IF('1. Amenazas'!DC26="","",+'1. Amenazas'!DC26)</f>
        <v/>
      </c>
      <c r="DD26" s="42" t="str">
        <f>IF('1. Amenazas'!DD26="","",+'1. Amenazas'!DD26)</f>
        <v/>
      </c>
      <c r="DE26" s="42" t="str">
        <f>IF('1. Amenazas'!DE26="","",+'1. Amenazas'!DE26)</f>
        <v/>
      </c>
      <c r="DF26" s="42" t="str">
        <f>IF('1. Amenazas'!DF26="","",+'1. Amenazas'!DF26)</f>
        <v/>
      </c>
      <c r="DG26" s="42" t="str">
        <f>IF('1. Amenazas'!DG26="","",+'1. Amenazas'!DG26)</f>
        <v/>
      </c>
      <c r="DH26" s="42" t="str">
        <f>IF('1. Amenazas'!DH26="","",+'1. Amenazas'!DH26)</f>
        <v/>
      </c>
      <c r="DI26" s="42" t="str">
        <f>IF('1. Amenazas'!DI26="","",+'1. Amenazas'!DI26)</f>
        <v/>
      </c>
      <c r="DJ26" s="42" t="str">
        <f>IF('1. Amenazas'!DJ26="","",+'1. Amenazas'!DJ26)</f>
        <v/>
      </c>
      <c r="DK26" s="42" t="str">
        <f>IF('1. Amenazas'!DK26="","",+'1. Amenazas'!DK26)</f>
        <v/>
      </c>
      <c r="DL26" s="42" t="str">
        <f>IF('1. Amenazas'!DL26="","",+'1. Amenazas'!DL26)</f>
        <v/>
      </c>
      <c r="DM26" s="42" t="str">
        <f>IF('1. Amenazas'!DM26="","",+'1. Amenazas'!DM26)</f>
        <v/>
      </c>
      <c r="DN26" s="42" t="str">
        <f>IF('1. Amenazas'!DN26="","",+'1. Amenazas'!DN26)</f>
        <v/>
      </c>
      <c r="DO26" s="42" t="str">
        <f>IF('1. Amenazas'!DO26="","",+'1. Amenazas'!DO26)</f>
        <v/>
      </c>
      <c r="DP26" s="42" t="str">
        <f>IF('1. Amenazas'!DP26="","",+'1. Amenazas'!DP26)</f>
        <v/>
      </c>
      <c r="DQ26" s="42" t="str">
        <f>IF('1. Amenazas'!DQ26="","",+'1. Amenazas'!DQ26)</f>
        <v/>
      </c>
      <c r="DR26" s="42" t="str">
        <f>IF('1. Amenazas'!DR26="","",+'1. Amenazas'!DR26)</f>
        <v/>
      </c>
      <c r="DS26" s="42" t="str">
        <f>IF('1. Amenazas'!DS26="","",+'1. Amenazas'!DS26)</f>
        <v/>
      </c>
      <c r="DT26" s="42" t="str">
        <f>IF('1. Amenazas'!DT26="","",+'1. Amenazas'!DT26)</f>
        <v/>
      </c>
      <c r="DU26" s="42" t="str">
        <f>IF('1. Amenazas'!DU26="","",+'1. Amenazas'!DU26)</f>
        <v/>
      </c>
      <c r="DV26" s="42" t="str">
        <f>IF('1. Amenazas'!DV26="","",+'1. Amenazas'!DV26)</f>
        <v/>
      </c>
      <c r="DW26" s="42" t="str">
        <f>IF('1. Amenazas'!DW26="","",+'1. Amenazas'!DW26)</f>
        <v/>
      </c>
      <c r="DX26" s="42" t="str">
        <f>IF('1. Amenazas'!DX26="","",+'1. Amenazas'!DX26)</f>
        <v/>
      </c>
      <c r="DY26" s="42" t="str">
        <f>IF('1. Amenazas'!DY26="","",+'1. Amenazas'!DY26)</f>
        <v/>
      </c>
      <c r="DZ26" s="42" t="str">
        <f>IF('1. Amenazas'!DZ26="","",+'1. Amenazas'!DZ26)</f>
        <v/>
      </c>
      <c r="EA26" s="42" t="str">
        <f>IF('1. Amenazas'!EA26="","",+'1. Amenazas'!EA26)</f>
        <v/>
      </c>
      <c r="EB26" s="42" t="str">
        <f>IF('1. Amenazas'!EB26="","",+'1. Amenazas'!EB26)</f>
        <v/>
      </c>
      <c r="EC26" s="42" t="str">
        <f>IF('1. Amenazas'!EC26="","",+'1. Amenazas'!EC26)</f>
        <v/>
      </c>
      <c r="ED26" s="42" t="str">
        <f>IF('1. Amenazas'!ED26="","",+'1. Amenazas'!ED26)</f>
        <v/>
      </c>
      <c r="EE26" s="42" t="str">
        <f>IF('1. Amenazas'!EE26="","",+'1. Amenazas'!EE26)</f>
        <v/>
      </c>
      <c r="EF26" s="42" t="str">
        <f>IF('1. Amenazas'!EF26="","",+'1. Amenazas'!EF26)</f>
        <v/>
      </c>
      <c r="EG26" s="42" t="str">
        <f>IF('1. Amenazas'!EG26="","",+'1. Amenazas'!EG26)</f>
        <v/>
      </c>
      <c r="EH26" s="42" t="str">
        <f>IF('1. Amenazas'!EH26="","",+'1. Amenazas'!EH26)</f>
        <v/>
      </c>
      <c r="EI26" s="42" t="str">
        <f>IF('1. Amenazas'!EI26="","",+'1. Amenazas'!EI26)</f>
        <v/>
      </c>
      <c r="EJ26" s="42" t="str">
        <f>IF('1. Amenazas'!EJ26="","",+'1. Amenazas'!EJ26)</f>
        <v/>
      </c>
      <c r="EK26" s="42" t="str">
        <f>IF('1. Amenazas'!EK26="","",+'1. Amenazas'!EK26)</f>
        <v/>
      </c>
      <c r="EL26" s="42" t="str">
        <f>IF('1. Amenazas'!EL26="","",+'1. Amenazas'!EL26)</f>
        <v/>
      </c>
      <c r="EM26" s="42" t="str">
        <f>IF('1. Amenazas'!EM26="","",+'1. Amenazas'!EM26)</f>
        <v/>
      </c>
      <c r="EN26" s="42" t="str">
        <f>IF('1. Amenazas'!EN26="","",+'1. Amenazas'!EN26)</f>
        <v/>
      </c>
      <c r="EO26" s="42" t="str">
        <f>IF('1. Amenazas'!EO26="","",+'1. Amenazas'!EO26)</f>
        <v/>
      </c>
      <c r="EP26" s="42" t="str">
        <f>IF('1. Amenazas'!EP26="","",+'1. Amenazas'!EP26)</f>
        <v/>
      </c>
      <c r="EQ26" s="42" t="str">
        <f>IF('1. Amenazas'!EQ26="","",+'1. Amenazas'!EQ26)</f>
        <v/>
      </c>
      <c r="ER26" s="42" t="str">
        <f>IF('1. Amenazas'!ER26="","",+'1. Amenazas'!ER26)</f>
        <v/>
      </c>
      <c r="ES26" s="42" t="str">
        <f>IF('1. Amenazas'!ES26="","",+'1. Amenazas'!ES26)</f>
        <v/>
      </c>
      <c r="ET26" s="42" t="str">
        <f>IF('1. Amenazas'!ET26="","",+'1. Amenazas'!ET26)</f>
        <v/>
      </c>
      <c r="EU26" s="42" t="str">
        <f>IF('1. Amenazas'!EU26="","",+'1. Amenazas'!EU26)</f>
        <v/>
      </c>
      <c r="EV26" s="42" t="str">
        <f>IF('1. Amenazas'!EV26="","",+'1. Amenazas'!EV26)</f>
        <v/>
      </c>
      <c r="EW26" s="42" t="str">
        <f>IF('1. Amenazas'!EW26="","",+'1. Amenazas'!EW26)</f>
        <v/>
      </c>
      <c r="EX26" s="42" t="str">
        <f>IF('1. Amenazas'!EX26="","",+'1. Amenazas'!EX26)</f>
        <v/>
      </c>
      <c r="EY26" s="42" t="str">
        <f>IF('1. Amenazas'!EY26="","",+'1. Amenazas'!EY26)</f>
        <v/>
      </c>
      <c r="EZ26" s="42" t="str">
        <f>IF('1. Amenazas'!EZ26="","",+'1. Amenazas'!EZ26)</f>
        <v/>
      </c>
      <c r="FA26" s="42" t="str">
        <f>IF('1. Amenazas'!FA26="","",+'1. Amenazas'!FA26)</f>
        <v/>
      </c>
      <c r="FB26" s="42" t="str">
        <f>IF('1. Amenazas'!FB26="","",+'1. Amenazas'!FB26)</f>
        <v/>
      </c>
      <c r="FC26" s="42" t="str">
        <f>IF('1. Amenazas'!FC26="","",+'1. Amenazas'!FC26)</f>
        <v/>
      </c>
      <c r="FD26" s="42" t="str">
        <f>IF('1. Amenazas'!FD26="","",+'1. Amenazas'!FD26)</f>
        <v/>
      </c>
      <c r="FE26" s="42" t="str">
        <f>IF('1. Amenazas'!FE26="","",+'1. Amenazas'!FE26)</f>
        <v/>
      </c>
      <c r="FF26" s="42" t="str">
        <f>IF('1. Amenazas'!FF26="","",+'1. Amenazas'!FF26)</f>
        <v/>
      </c>
      <c r="FG26" s="42" t="str">
        <f>IF('1. Amenazas'!FG26="","",+'1. Amenazas'!FG26)</f>
        <v/>
      </c>
      <c r="FH26" s="42" t="str">
        <f>IF('1. Amenazas'!FH26="","",+'1. Amenazas'!FH26)</f>
        <v/>
      </c>
      <c r="FI26" s="42" t="str">
        <f>IF('1. Amenazas'!FI26="","",+'1. Amenazas'!FI26)</f>
        <v/>
      </c>
      <c r="FJ26" s="42" t="str">
        <f>IF('1. Amenazas'!FJ26="","",+'1. Amenazas'!FJ26)</f>
        <v/>
      </c>
      <c r="FK26" s="42" t="str">
        <f>IF('1. Amenazas'!FK26="","",+'1. Amenazas'!FK26)</f>
        <v/>
      </c>
      <c r="FL26" s="42" t="str">
        <f>IF('1. Amenazas'!FL26="","",+'1. Amenazas'!FL26)</f>
        <v/>
      </c>
      <c r="FM26" s="42" t="str">
        <f>IF('1. Amenazas'!FM26="","",+'1. Amenazas'!FM26)</f>
        <v/>
      </c>
      <c r="FN26" s="42" t="str">
        <f>IF('1. Amenazas'!FN26="","",+'1. Amenazas'!FN26)</f>
        <v/>
      </c>
      <c r="FO26" s="42" t="str">
        <f>IF('1. Amenazas'!FO26="","",+'1. Amenazas'!FO26)</f>
        <v/>
      </c>
      <c r="FP26" s="42" t="str">
        <f>IF('1. Amenazas'!FP26="","",+'1. Amenazas'!FP26)</f>
        <v/>
      </c>
      <c r="FQ26" s="42" t="str">
        <f>IF('1. Amenazas'!FQ26="","",+'1. Amenazas'!FQ26)</f>
        <v/>
      </c>
      <c r="FR26" s="42" t="str">
        <f>IF('1. Amenazas'!FR26="","",+'1. Amenazas'!FR26)</f>
        <v/>
      </c>
      <c r="FS26" s="42" t="str">
        <f>IF('1. Amenazas'!FS26="","",+'1. Amenazas'!FS26)</f>
        <v/>
      </c>
      <c r="FT26" s="42" t="str">
        <f>IF('1. Amenazas'!FT26="","",+'1. Amenazas'!FT26)</f>
        <v/>
      </c>
      <c r="FU26" s="42" t="str">
        <f>IF('1. Amenazas'!FU26="","",+'1. Amenazas'!FU26)</f>
        <v/>
      </c>
      <c r="FV26" s="42" t="str">
        <f>IF('1. Amenazas'!FV26="","",+'1. Amenazas'!FV26)</f>
        <v/>
      </c>
      <c r="FW26" s="42" t="str">
        <f>IF('1. Amenazas'!FW26="","",+'1. Amenazas'!FW26)</f>
        <v/>
      </c>
      <c r="FX26" s="42" t="str">
        <f>IF('1. Amenazas'!FX26="","",+'1. Amenazas'!FX26)</f>
        <v/>
      </c>
      <c r="FY26" s="42" t="str">
        <f>IF('1. Amenazas'!FY26="","",+'1. Amenazas'!FY26)</f>
        <v/>
      </c>
      <c r="FZ26" s="42" t="str">
        <f>IF('1. Amenazas'!FZ26="","",+'1. Amenazas'!FZ26)</f>
        <v/>
      </c>
      <c r="GA26" s="42" t="str">
        <f>IF('1. Amenazas'!GA26="","",+'1. Amenazas'!GA26)</f>
        <v/>
      </c>
      <c r="GB26" s="42" t="str">
        <f>IF('1. Amenazas'!GB26="","",+'1. Amenazas'!GB26)</f>
        <v/>
      </c>
      <c r="GC26" s="42" t="str">
        <f>IF('1. Amenazas'!GC26="","",+'1. Amenazas'!GC26)</f>
        <v/>
      </c>
      <c r="GD26" s="42" t="str">
        <f>IF('1. Amenazas'!GD26="","",+'1. Amenazas'!GD26)</f>
        <v/>
      </c>
      <c r="GE26" s="42" t="str">
        <f>IF('1. Amenazas'!GE26="","",+'1. Amenazas'!GE26)</f>
        <v/>
      </c>
      <c r="GF26" s="42" t="str">
        <f>IF('1. Amenazas'!GF26="","",+'1. Amenazas'!GF26)</f>
        <v/>
      </c>
      <c r="GG26" s="42" t="str">
        <f>IF('1. Amenazas'!GG26="","",+'1. Amenazas'!GG26)</f>
        <v/>
      </c>
      <c r="GH26" s="42" t="str">
        <f>IF('1. Amenazas'!GH26="","",+'1. Amenazas'!GH26)</f>
        <v/>
      </c>
      <c r="GI26" s="42" t="str">
        <f>IF('1. Amenazas'!GI26="","",+'1. Amenazas'!GI26)</f>
        <v/>
      </c>
      <c r="GJ26" s="42" t="str">
        <f>IF('1. Amenazas'!GJ26="","",+'1. Amenazas'!GJ26)</f>
        <v/>
      </c>
      <c r="GK26" s="42" t="str">
        <f>IF('1. Amenazas'!GK26="","",+'1. Amenazas'!GK26)</f>
        <v/>
      </c>
      <c r="GL26" s="42" t="str">
        <f>IF('1. Amenazas'!GL26="","",+'1. Amenazas'!GL26)</f>
        <v/>
      </c>
      <c r="GM26" s="42" t="str">
        <f>IF('1. Amenazas'!GM26="","",+'1. Amenazas'!GM26)</f>
        <v/>
      </c>
      <c r="GN26" s="42" t="str">
        <f>IF('1. Amenazas'!GN26="","",+'1. Amenazas'!GN26)</f>
        <v/>
      </c>
      <c r="GO26" s="42" t="str">
        <f>IF('1. Amenazas'!GO26="","",+'1. Amenazas'!GO26)</f>
        <v/>
      </c>
      <c r="GP26" s="42" t="str">
        <f>IF('1. Amenazas'!GP26="","",+'1. Amenazas'!GP26)</f>
        <v/>
      </c>
      <c r="GQ26" s="42" t="str">
        <f>IF('1. Amenazas'!GQ26="","",+'1. Amenazas'!GQ26)</f>
        <v/>
      </c>
      <c r="GR26" s="42" t="str">
        <f>IF('1. Amenazas'!GR26="","",+'1. Amenazas'!GR26)</f>
        <v/>
      </c>
      <c r="GS26" s="42" t="str">
        <f>IF('1. Amenazas'!GS26="","",+'1. Amenazas'!GS26)</f>
        <v/>
      </c>
      <c r="GT26" s="64" t="str">
        <f>IF('1. Amenazas'!GT26="","",+'1. Amenazas'!GT26)</f>
        <v/>
      </c>
      <c r="GU26" s="52">
        <f t="shared" si="0"/>
        <v>0</v>
      </c>
      <c r="GV26" s="45" t="e">
        <f>GU26/'CARACT DEL MUN'!$D$11</f>
        <v>#DIV/0!</v>
      </c>
      <c r="GW26" s="212"/>
      <c r="GX26" s="208"/>
    </row>
    <row r="27" spans="1:206" ht="21" thickTop="1" thickBot="1" x14ac:dyDescent="0.45">
      <c r="A27" s="219"/>
      <c r="B27" s="58" t="str">
        <f>+'1. Amenazas'!B27</f>
        <v>Aluviones</v>
      </c>
      <c r="C27" s="59" t="str">
        <f>IF('1. Amenazas'!C27="","",+'1. Amenazas'!C27)</f>
        <v/>
      </c>
      <c r="D27" s="59" t="str">
        <f>IF('1. Amenazas'!D27="","",+'1. Amenazas'!D27)</f>
        <v/>
      </c>
      <c r="E27" s="59" t="str">
        <f>IF('1. Amenazas'!E27="","",+'1. Amenazas'!E27)</f>
        <v/>
      </c>
      <c r="F27" s="59" t="str">
        <f>IF('1. Amenazas'!F27="","",+'1. Amenazas'!F27)</f>
        <v/>
      </c>
      <c r="G27" s="59" t="str">
        <f>IF('1. Amenazas'!G27="","",+'1. Amenazas'!G27)</f>
        <v/>
      </c>
      <c r="H27" s="59" t="str">
        <f>IF('1. Amenazas'!H27="","",+'1. Amenazas'!H27)</f>
        <v/>
      </c>
      <c r="I27" s="59" t="str">
        <f>IF('1. Amenazas'!I27="","",+'1. Amenazas'!I27)</f>
        <v/>
      </c>
      <c r="J27" s="59" t="str">
        <f>IF('1. Amenazas'!J27="","",+'1. Amenazas'!J27)</f>
        <v/>
      </c>
      <c r="K27" s="59" t="str">
        <f>IF('1. Amenazas'!K27="","",+'1. Amenazas'!K27)</f>
        <v/>
      </c>
      <c r="L27" s="59" t="str">
        <f>IF('1. Amenazas'!L27="","",+'1. Amenazas'!L27)</f>
        <v/>
      </c>
      <c r="M27" s="59" t="str">
        <f>IF('1. Amenazas'!M27="","",+'1. Amenazas'!M27)</f>
        <v/>
      </c>
      <c r="N27" s="59" t="str">
        <f>IF('1. Amenazas'!N27="","",+'1. Amenazas'!N27)</f>
        <v/>
      </c>
      <c r="O27" s="59" t="str">
        <f>IF('1. Amenazas'!O27="","",+'1. Amenazas'!O27)</f>
        <v/>
      </c>
      <c r="P27" s="59" t="str">
        <f>IF('1. Amenazas'!P27="","",+'1. Amenazas'!P27)</f>
        <v/>
      </c>
      <c r="Q27" s="59" t="str">
        <f>IF('1. Amenazas'!Q27="","",+'1. Amenazas'!Q27)</f>
        <v/>
      </c>
      <c r="R27" s="59" t="str">
        <f>IF('1. Amenazas'!R27="","",+'1. Amenazas'!R27)</f>
        <v/>
      </c>
      <c r="S27" s="59" t="str">
        <f>IF('1. Amenazas'!S27="","",+'1. Amenazas'!S27)</f>
        <v/>
      </c>
      <c r="T27" s="59" t="str">
        <f>IF('1. Amenazas'!T27="","",+'1. Amenazas'!T27)</f>
        <v/>
      </c>
      <c r="U27" s="59" t="str">
        <f>IF('1. Amenazas'!U27="","",+'1. Amenazas'!U27)</f>
        <v/>
      </c>
      <c r="V27" s="59" t="str">
        <f>IF('1. Amenazas'!V27="","",+'1. Amenazas'!V27)</f>
        <v/>
      </c>
      <c r="W27" s="59" t="str">
        <f>IF('1. Amenazas'!W27="","",+'1. Amenazas'!W27)</f>
        <v/>
      </c>
      <c r="X27" s="59" t="str">
        <f>IF('1. Amenazas'!X27="","",+'1. Amenazas'!X27)</f>
        <v/>
      </c>
      <c r="Y27" s="59" t="str">
        <f>IF('1. Amenazas'!Y27="","",+'1. Amenazas'!Y27)</f>
        <v/>
      </c>
      <c r="Z27" s="59" t="str">
        <f>IF('1. Amenazas'!Z27="","",+'1. Amenazas'!Z27)</f>
        <v/>
      </c>
      <c r="AA27" s="59" t="str">
        <f>IF('1. Amenazas'!AA27="","",+'1. Amenazas'!AA27)</f>
        <v/>
      </c>
      <c r="AB27" s="59" t="str">
        <f>IF('1. Amenazas'!AB27="","",+'1. Amenazas'!AB27)</f>
        <v/>
      </c>
      <c r="AC27" s="59" t="str">
        <f>IF('1. Amenazas'!AC27="","",+'1. Amenazas'!AC27)</f>
        <v/>
      </c>
      <c r="AD27" s="59" t="str">
        <f>IF('1. Amenazas'!AD27="","",+'1. Amenazas'!AD27)</f>
        <v/>
      </c>
      <c r="AE27" s="59" t="str">
        <f>IF('1. Amenazas'!AE27="","",+'1. Amenazas'!AE27)</f>
        <v/>
      </c>
      <c r="AF27" s="59" t="str">
        <f>IF('1. Amenazas'!AF27="","",+'1. Amenazas'!AF27)</f>
        <v/>
      </c>
      <c r="AG27" s="59" t="str">
        <f>IF('1. Amenazas'!AG27="","",+'1. Amenazas'!AG27)</f>
        <v/>
      </c>
      <c r="AH27" s="59" t="str">
        <f>IF('1. Amenazas'!AH27="","",+'1. Amenazas'!AH27)</f>
        <v/>
      </c>
      <c r="AI27" s="59" t="str">
        <f>IF('1. Amenazas'!AI27="","",+'1. Amenazas'!AI27)</f>
        <v/>
      </c>
      <c r="AJ27" s="59" t="str">
        <f>IF('1. Amenazas'!AJ27="","",+'1. Amenazas'!AJ27)</f>
        <v/>
      </c>
      <c r="AK27" s="59" t="str">
        <f>IF('1. Amenazas'!AK27="","",+'1. Amenazas'!AK27)</f>
        <v/>
      </c>
      <c r="AL27" s="59" t="str">
        <f>IF('1. Amenazas'!AL27="","",+'1. Amenazas'!AL27)</f>
        <v/>
      </c>
      <c r="AM27" s="59" t="str">
        <f>IF('1. Amenazas'!AM27="","",+'1. Amenazas'!AM27)</f>
        <v/>
      </c>
      <c r="AN27" s="59" t="str">
        <f>IF('1. Amenazas'!AN27="","",+'1. Amenazas'!AN27)</f>
        <v/>
      </c>
      <c r="AO27" s="59" t="str">
        <f>IF('1. Amenazas'!AO27="","",+'1. Amenazas'!AO27)</f>
        <v/>
      </c>
      <c r="AP27" s="59" t="str">
        <f>IF('1. Amenazas'!AP27="","",+'1. Amenazas'!AP27)</f>
        <v/>
      </c>
      <c r="AQ27" s="59" t="str">
        <f>IF('1. Amenazas'!AQ27="","",+'1. Amenazas'!AQ27)</f>
        <v/>
      </c>
      <c r="AR27" s="59" t="str">
        <f>IF('1. Amenazas'!AR27="","",+'1. Amenazas'!AR27)</f>
        <v/>
      </c>
      <c r="AS27" s="59" t="str">
        <f>IF('1. Amenazas'!AS27="","",+'1. Amenazas'!AS27)</f>
        <v/>
      </c>
      <c r="AT27" s="59" t="str">
        <f>IF('1. Amenazas'!AT27="","",+'1. Amenazas'!AT27)</f>
        <v/>
      </c>
      <c r="AU27" s="59" t="str">
        <f>IF('1. Amenazas'!AU27="","",+'1. Amenazas'!AU27)</f>
        <v/>
      </c>
      <c r="AV27" s="59" t="str">
        <f>IF('1. Amenazas'!AV27="","",+'1. Amenazas'!AV27)</f>
        <v/>
      </c>
      <c r="AW27" s="59" t="str">
        <f>IF('1. Amenazas'!AW27="","",+'1. Amenazas'!AW27)</f>
        <v/>
      </c>
      <c r="AX27" s="59" t="str">
        <f>IF('1. Amenazas'!AX27="","",+'1. Amenazas'!AX27)</f>
        <v/>
      </c>
      <c r="AY27" s="59" t="str">
        <f>IF('1. Amenazas'!AY27="","",+'1. Amenazas'!AY27)</f>
        <v/>
      </c>
      <c r="AZ27" s="59" t="str">
        <f>IF('1. Amenazas'!AZ27="","",+'1. Amenazas'!AZ27)</f>
        <v/>
      </c>
      <c r="BA27" s="59" t="str">
        <f>IF('1. Amenazas'!BA27="","",+'1. Amenazas'!BA27)</f>
        <v/>
      </c>
      <c r="BB27" s="59" t="str">
        <f>IF('1. Amenazas'!BB27="","",+'1. Amenazas'!BB27)</f>
        <v/>
      </c>
      <c r="BC27" s="42" t="str">
        <f>IF('1. Amenazas'!BC27="","",+'1. Amenazas'!BC27)</f>
        <v/>
      </c>
      <c r="BD27" s="42" t="str">
        <f>IF('1. Amenazas'!BD27="","",+'1. Amenazas'!BD27)</f>
        <v/>
      </c>
      <c r="BE27" s="42" t="str">
        <f>IF('1. Amenazas'!BE27="","",+'1. Amenazas'!BE27)</f>
        <v/>
      </c>
      <c r="BF27" s="42" t="str">
        <f>IF('1. Amenazas'!BF27="","",+'1. Amenazas'!BF27)</f>
        <v/>
      </c>
      <c r="BG27" s="42" t="str">
        <f>IF('1. Amenazas'!BG27="","",+'1. Amenazas'!BG27)</f>
        <v/>
      </c>
      <c r="BH27" s="42" t="str">
        <f>IF('1. Amenazas'!BH27="","",+'1. Amenazas'!BH27)</f>
        <v/>
      </c>
      <c r="BI27" s="42" t="str">
        <f>IF('1. Amenazas'!BI27="","",+'1. Amenazas'!BI27)</f>
        <v/>
      </c>
      <c r="BJ27" s="42" t="str">
        <f>IF('1. Amenazas'!BJ27="","",+'1. Amenazas'!BJ27)</f>
        <v/>
      </c>
      <c r="BK27" s="42" t="str">
        <f>IF('1. Amenazas'!BK27="","",+'1. Amenazas'!BK27)</f>
        <v/>
      </c>
      <c r="BL27" s="42" t="str">
        <f>IF('1. Amenazas'!BL27="","",+'1. Amenazas'!BL27)</f>
        <v/>
      </c>
      <c r="BM27" s="42" t="str">
        <f>IF('1. Amenazas'!BM27="","",+'1. Amenazas'!BM27)</f>
        <v/>
      </c>
      <c r="BN27" s="42" t="str">
        <f>IF('1. Amenazas'!BN27="","",+'1. Amenazas'!BN27)</f>
        <v/>
      </c>
      <c r="BO27" s="42" t="str">
        <f>IF('1. Amenazas'!BO27="","",+'1. Amenazas'!BO27)</f>
        <v/>
      </c>
      <c r="BP27" s="42" t="str">
        <f>IF('1. Amenazas'!BP27="","",+'1. Amenazas'!BP27)</f>
        <v/>
      </c>
      <c r="BQ27" s="42" t="str">
        <f>IF('1. Amenazas'!BQ27="","",+'1. Amenazas'!BQ27)</f>
        <v/>
      </c>
      <c r="BR27" s="42" t="str">
        <f>IF('1. Amenazas'!BR27="","",+'1. Amenazas'!BR27)</f>
        <v/>
      </c>
      <c r="BS27" s="42" t="str">
        <f>IF('1. Amenazas'!BS27="","",+'1. Amenazas'!BS27)</f>
        <v/>
      </c>
      <c r="BT27" s="42" t="str">
        <f>IF('1. Amenazas'!BT27="","",+'1. Amenazas'!BT27)</f>
        <v/>
      </c>
      <c r="BU27" s="42" t="str">
        <f>IF('1. Amenazas'!BU27="","",+'1. Amenazas'!BU27)</f>
        <v/>
      </c>
      <c r="BV27" s="42" t="str">
        <f>IF('1. Amenazas'!BV27="","",+'1. Amenazas'!BV27)</f>
        <v/>
      </c>
      <c r="BW27" s="42" t="str">
        <f>IF('1. Amenazas'!BW27="","",+'1. Amenazas'!BW27)</f>
        <v/>
      </c>
      <c r="BX27" s="42" t="str">
        <f>IF('1. Amenazas'!BX27="","",+'1. Amenazas'!BX27)</f>
        <v/>
      </c>
      <c r="BY27" s="42" t="str">
        <f>IF('1. Amenazas'!BY27="","",+'1. Amenazas'!BY27)</f>
        <v/>
      </c>
      <c r="BZ27" s="42" t="str">
        <f>IF('1. Amenazas'!BZ27="","",+'1. Amenazas'!BZ27)</f>
        <v/>
      </c>
      <c r="CA27" s="42" t="str">
        <f>IF('1. Amenazas'!CA27="","",+'1. Amenazas'!CA27)</f>
        <v/>
      </c>
      <c r="CB27" s="42" t="str">
        <f>IF('1. Amenazas'!CB27="","",+'1. Amenazas'!CB27)</f>
        <v/>
      </c>
      <c r="CC27" s="42" t="str">
        <f>IF('1. Amenazas'!CC27="","",+'1. Amenazas'!CC27)</f>
        <v/>
      </c>
      <c r="CD27" s="42" t="str">
        <f>IF('1. Amenazas'!CD27="","",+'1. Amenazas'!CD27)</f>
        <v/>
      </c>
      <c r="CE27" s="42" t="str">
        <f>IF('1. Amenazas'!CE27="","",+'1. Amenazas'!CE27)</f>
        <v/>
      </c>
      <c r="CF27" s="42" t="str">
        <f>IF('1. Amenazas'!CF27="","",+'1. Amenazas'!CF27)</f>
        <v/>
      </c>
      <c r="CG27" s="42" t="str">
        <f>IF('1. Amenazas'!CG27="","",+'1. Amenazas'!CG27)</f>
        <v/>
      </c>
      <c r="CH27" s="42" t="str">
        <f>IF('1. Amenazas'!CH27="","",+'1. Amenazas'!CH27)</f>
        <v/>
      </c>
      <c r="CI27" s="42" t="str">
        <f>IF('1. Amenazas'!CI27="","",+'1. Amenazas'!CI27)</f>
        <v/>
      </c>
      <c r="CJ27" s="42" t="str">
        <f>IF('1. Amenazas'!CJ27="","",+'1. Amenazas'!CJ27)</f>
        <v/>
      </c>
      <c r="CK27" s="42" t="str">
        <f>IF('1. Amenazas'!CK27="","",+'1. Amenazas'!CK27)</f>
        <v/>
      </c>
      <c r="CL27" s="42" t="str">
        <f>IF('1. Amenazas'!CL27="","",+'1. Amenazas'!CL27)</f>
        <v/>
      </c>
      <c r="CM27" s="42" t="str">
        <f>IF('1. Amenazas'!CM27="","",+'1. Amenazas'!CM27)</f>
        <v/>
      </c>
      <c r="CN27" s="42" t="str">
        <f>IF('1. Amenazas'!CN27="","",+'1. Amenazas'!CN27)</f>
        <v/>
      </c>
      <c r="CO27" s="42" t="str">
        <f>IF('1. Amenazas'!CO27="","",+'1. Amenazas'!CO27)</f>
        <v/>
      </c>
      <c r="CP27" s="42" t="str">
        <f>IF('1. Amenazas'!CP27="","",+'1. Amenazas'!CP27)</f>
        <v/>
      </c>
      <c r="CQ27" s="42" t="str">
        <f>IF('1. Amenazas'!CQ27="","",+'1. Amenazas'!CQ27)</f>
        <v/>
      </c>
      <c r="CR27" s="42" t="str">
        <f>IF('1. Amenazas'!CR27="","",+'1. Amenazas'!CR27)</f>
        <v/>
      </c>
      <c r="CS27" s="42" t="str">
        <f>IF('1. Amenazas'!CS27="","",+'1. Amenazas'!CS27)</f>
        <v/>
      </c>
      <c r="CT27" s="42" t="str">
        <f>IF('1. Amenazas'!CT27="","",+'1. Amenazas'!CT27)</f>
        <v/>
      </c>
      <c r="CU27" s="42" t="str">
        <f>IF('1. Amenazas'!CU27="","",+'1. Amenazas'!CU27)</f>
        <v/>
      </c>
      <c r="CV27" s="42" t="str">
        <f>IF('1. Amenazas'!CV27="","",+'1. Amenazas'!CV27)</f>
        <v/>
      </c>
      <c r="CW27" s="42" t="str">
        <f>IF('1. Amenazas'!CW27="","",+'1. Amenazas'!CW27)</f>
        <v/>
      </c>
      <c r="CX27" s="42" t="str">
        <f>IF('1. Amenazas'!CX27="","",+'1. Amenazas'!CX27)</f>
        <v/>
      </c>
      <c r="CY27" s="42" t="str">
        <f>IF('1. Amenazas'!CY27="","",+'1. Amenazas'!CY27)</f>
        <v/>
      </c>
      <c r="CZ27" s="42" t="str">
        <f>IF('1. Amenazas'!CZ27="","",+'1. Amenazas'!CZ27)</f>
        <v/>
      </c>
      <c r="DA27" s="42" t="str">
        <f>IF('1. Amenazas'!DA27="","",+'1. Amenazas'!DA27)</f>
        <v/>
      </c>
      <c r="DB27" s="42" t="str">
        <f>IF('1. Amenazas'!DB27="","",+'1. Amenazas'!DB27)</f>
        <v/>
      </c>
      <c r="DC27" s="42" t="str">
        <f>IF('1. Amenazas'!DC27="","",+'1. Amenazas'!DC27)</f>
        <v/>
      </c>
      <c r="DD27" s="42" t="str">
        <f>IF('1. Amenazas'!DD27="","",+'1. Amenazas'!DD27)</f>
        <v/>
      </c>
      <c r="DE27" s="42" t="str">
        <f>IF('1. Amenazas'!DE27="","",+'1. Amenazas'!DE27)</f>
        <v/>
      </c>
      <c r="DF27" s="42" t="str">
        <f>IF('1. Amenazas'!DF27="","",+'1. Amenazas'!DF27)</f>
        <v/>
      </c>
      <c r="DG27" s="42" t="str">
        <f>IF('1. Amenazas'!DG27="","",+'1. Amenazas'!DG27)</f>
        <v/>
      </c>
      <c r="DH27" s="42" t="str">
        <f>IF('1. Amenazas'!DH27="","",+'1. Amenazas'!DH27)</f>
        <v/>
      </c>
      <c r="DI27" s="42" t="str">
        <f>IF('1. Amenazas'!DI27="","",+'1. Amenazas'!DI27)</f>
        <v/>
      </c>
      <c r="DJ27" s="42" t="str">
        <f>IF('1. Amenazas'!DJ27="","",+'1. Amenazas'!DJ27)</f>
        <v/>
      </c>
      <c r="DK27" s="42" t="str">
        <f>IF('1. Amenazas'!DK27="","",+'1. Amenazas'!DK27)</f>
        <v/>
      </c>
      <c r="DL27" s="42" t="str">
        <f>IF('1. Amenazas'!DL27="","",+'1. Amenazas'!DL27)</f>
        <v/>
      </c>
      <c r="DM27" s="42" t="str">
        <f>IF('1. Amenazas'!DM27="","",+'1. Amenazas'!DM27)</f>
        <v/>
      </c>
      <c r="DN27" s="42" t="str">
        <f>IF('1. Amenazas'!DN27="","",+'1. Amenazas'!DN27)</f>
        <v/>
      </c>
      <c r="DO27" s="42" t="str">
        <f>IF('1. Amenazas'!DO27="","",+'1. Amenazas'!DO27)</f>
        <v/>
      </c>
      <c r="DP27" s="42" t="str">
        <f>IF('1. Amenazas'!DP27="","",+'1. Amenazas'!DP27)</f>
        <v/>
      </c>
      <c r="DQ27" s="42" t="str">
        <f>IF('1. Amenazas'!DQ27="","",+'1. Amenazas'!DQ27)</f>
        <v/>
      </c>
      <c r="DR27" s="42" t="str">
        <f>IF('1. Amenazas'!DR27="","",+'1. Amenazas'!DR27)</f>
        <v/>
      </c>
      <c r="DS27" s="42" t="str">
        <f>IF('1. Amenazas'!DS27="","",+'1. Amenazas'!DS27)</f>
        <v/>
      </c>
      <c r="DT27" s="42" t="str">
        <f>IF('1. Amenazas'!DT27="","",+'1. Amenazas'!DT27)</f>
        <v/>
      </c>
      <c r="DU27" s="42" t="str">
        <f>IF('1. Amenazas'!DU27="","",+'1. Amenazas'!DU27)</f>
        <v/>
      </c>
      <c r="DV27" s="42" t="str">
        <f>IF('1. Amenazas'!DV27="","",+'1. Amenazas'!DV27)</f>
        <v/>
      </c>
      <c r="DW27" s="42" t="str">
        <f>IF('1. Amenazas'!DW27="","",+'1. Amenazas'!DW27)</f>
        <v/>
      </c>
      <c r="DX27" s="42" t="str">
        <f>IF('1. Amenazas'!DX27="","",+'1. Amenazas'!DX27)</f>
        <v/>
      </c>
      <c r="DY27" s="42" t="str">
        <f>IF('1. Amenazas'!DY27="","",+'1. Amenazas'!DY27)</f>
        <v/>
      </c>
      <c r="DZ27" s="42" t="str">
        <f>IF('1. Amenazas'!DZ27="","",+'1. Amenazas'!DZ27)</f>
        <v/>
      </c>
      <c r="EA27" s="42" t="str">
        <f>IF('1. Amenazas'!EA27="","",+'1. Amenazas'!EA27)</f>
        <v/>
      </c>
      <c r="EB27" s="42" t="str">
        <f>IF('1. Amenazas'!EB27="","",+'1. Amenazas'!EB27)</f>
        <v/>
      </c>
      <c r="EC27" s="42" t="str">
        <f>IF('1. Amenazas'!EC27="","",+'1. Amenazas'!EC27)</f>
        <v/>
      </c>
      <c r="ED27" s="42" t="str">
        <f>IF('1. Amenazas'!ED27="","",+'1. Amenazas'!ED27)</f>
        <v/>
      </c>
      <c r="EE27" s="42" t="str">
        <f>IF('1. Amenazas'!EE27="","",+'1. Amenazas'!EE27)</f>
        <v/>
      </c>
      <c r="EF27" s="42" t="str">
        <f>IF('1. Amenazas'!EF27="","",+'1. Amenazas'!EF27)</f>
        <v/>
      </c>
      <c r="EG27" s="42" t="str">
        <f>IF('1. Amenazas'!EG27="","",+'1. Amenazas'!EG27)</f>
        <v/>
      </c>
      <c r="EH27" s="42" t="str">
        <f>IF('1. Amenazas'!EH27="","",+'1. Amenazas'!EH27)</f>
        <v/>
      </c>
      <c r="EI27" s="42" t="str">
        <f>IF('1. Amenazas'!EI27="","",+'1. Amenazas'!EI27)</f>
        <v/>
      </c>
      <c r="EJ27" s="42" t="str">
        <f>IF('1. Amenazas'!EJ27="","",+'1. Amenazas'!EJ27)</f>
        <v/>
      </c>
      <c r="EK27" s="42" t="str">
        <f>IF('1. Amenazas'!EK27="","",+'1. Amenazas'!EK27)</f>
        <v/>
      </c>
      <c r="EL27" s="42" t="str">
        <f>IF('1. Amenazas'!EL27="","",+'1. Amenazas'!EL27)</f>
        <v/>
      </c>
      <c r="EM27" s="42" t="str">
        <f>IF('1. Amenazas'!EM27="","",+'1. Amenazas'!EM27)</f>
        <v/>
      </c>
      <c r="EN27" s="42" t="str">
        <f>IF('1. Amenazas'!EN27="","",+'1. Amenazas'!EN27)</f>
        <v/>
      </c>
      <c r="EO27" s="42" t="str">
        <f>IF('1. Amenazas'!EO27="","",+'1. Amenazas'!EO27)</f>
        <v/>
      </c>
      <c r="EP27" s="42" t="str">
        <f>IF('1. Amenazas'!EP27="","",+'1. Amenazas'!EP27)</f>
        <v/>
      </c>
      <c r="EQ27" s="42" t="str">
        <f>IF('1. Amenazas'!EQ27="","",+'1. Amenazas'!EQ27)</f>
        <v/>
      </c>
      <c r="ER27" s="42" t="str">
        <f>IF('1. Amenazas'!ER27="","",+'1. Amenazas'!ER27)</f>
        <v/>
      </c>
      <c r="ES27" s="42" t="str">
        <f>IF('1. Amenazas'!ES27="","",+'1. Amenazas'!ES27)</f>
        <v/>
      </c>
      <c r="ET27" s="42" t="str">
        <f>IF('1. Amenazas'!ET27="","",+'1. Amenazas'!ET27)</f>
        <v/>
      </c>
      <c r="EU27" s="42" t="str">
        <f>IF('1. Amenazas'!EU27="","",+'1. Amenazas'!EU27)</f>
        <v/>
      </c>
      <c r="EV27" s="42" t="str">
        <f>IF('1. Amenazas'!EV27="","",+'1. Amenazas'!EV27)</f>
        <v/>
      </c>
      <c r="EW27" s="42" t="str">
        <f>IF('1. Amenazas'!EW27="","",+'1. Amenazas'!EW27)</f>
        <v/>
      </c>
      <c r="EX27" s="42" t="str">
        <f>IF('1. Amenazas'!EX27="","",+'1. Amenazas'!EX27)</f>
        <v/>
      </c>
      <c r="EY27" s="42" t="str">
        <f>IF('1. Amenazas'!EY27="","",+'1. Amenazas'!EY27)</f>
        <v/>
      </c>
      <c r="EZ27" s="42" t="str">
        <f>IF('1. Amenazas'!EZ27="","",+'1. Amenazas'!EZ27)</f>
        <v/>
      </c>
      <c r="FA27" s="42" t="str">
        <f>IF('1. Amenazas'!FA27="","",+'1. Amenazas'!FA27)</f>
        <v/>
      </c>
      <c r="FB27" s="42" t="str">
        <f>IF('1. Amenazas'!FB27="","",+'1. Amenazas'!FB27)</f>
        <v/>
      </c>
      <c r="FC27" s="42" t="str">
        <f>IF('1. Amenazas'!FC27="","",+'1. Amenazas'!FC27)</f>
        <v/>
      </c>
      <c r="FD27" s="42" t="str">
        <f>IF('1. Amenazas'!FD27="","",+'1. Amenazas'!FD27)</f>
        <v/>
      </c>
      <c r="FE27" s="42" t="str">
        <f>IF('1. Amenazas'!FE27="","",+'1. Amenazas'!FE27)</f>
        <v/>
      </c>
      <c r="FF27" s="42" t="str">
        <f>IF('1. Amenazas'!FF27="","",+'1. Amenazas'!FF27)</f>
        <v/>
      </c>
      <c r="FG27" s="42" t="str">
        <f>IF('1. Amenazas'!FG27="","",+'1. Amenazas'!FG27)</f>
        <v/>
      </c>
      <c r="FH27" s="42" t="str">
        <f>IF('1. Amenazas'!FH27="","",+'1. Amenazas'!FH27)</f>
        <v/>
      </c>
      <c r="FI27" s="42" t="str">
        <f>IF('1. Amenazas'!FI27="","",+'1. Amenazas'!FI27)</f>
        <v/>
      </c>
      <c r="FJ27" s="42" t="str">
        <f>IF('1. Amenazas'!FJ27="","",+'1. Amenazas'!FJ27)</f>
        <v/>
      </c>
      <c r="FK27" s="42" t="str">
        <f>IF('1. Amenazas'!FK27="","",+'1. Amenazas'!FK27)</f>
        <v/>
      </c>
      <c r="FL27" s="42" t="str">
        <f>IF('1. Amenazas'!FL27="","",+'1. Amenazas'!FL27)</f>
        <v/>
      </c>
      <c r="FM27" s="42" t="str">
        <f>IF('1. Amenazas'!FM27="","",+'1. Amenazas'!FM27)</f>
        <v/>
      </c>
      <c r="FN27" s="42" t="str">
        <f>IF('1. Amenazas'!FN27="","",+'1. Amenazas'!FN27)</f>
        <v/>
      </c>
      <c r="FO27" s="42" t="str">
        <f>IF('1. Amenazas'!FO27="","",+'1. Amenazas'!FO27)</f>
        <v/>
      </c>
      <c r="FP27" s="42" t="str">
        <f>IF('1. Amenazas'!FP27="","",+'1. Amenazas'!FP27)</f>
        <v/>
      </c>
      <c r="FQ27" s="42" t="str">
        <f>IF('1. Amenazas'!FQ27="","",+'1. Amenazas'!FQ27)</f>
        <v/>
      </c>
      <c r="FR27" s="42" t="str">
        <f>IF('1. Amenazas'!FR27="","",+'1. Amenazas'!FR27)</f>
        <v/>
      </c>
      <c r="FS27" s="42" t="str">
        <f>IF('1. Amenazas'!FS27="","",+'1. Amenazas'!FS27)</f>
        <v/>
      </c>
      <c r="FT27" s="42" t="str">
        <f>IF('1. Amenazas'!FT27="","",+'1. Amenazas'!FT27)</f>
        <v/>
      </c>
      <c r="FU27" s="42" t="str">
        <f>IF('1. Amenazas'!FU27="","",+'1. Amenazas'!FU27)</f>
        <v/>
      </c>
      <c r="FV27" s="42" t="str">
        <f>IF('1. Amenazas'!FV27="","",+'1. Amenazas'!FV27)</f>
        <v/>
      </c>
      <c r="FW27" s="42" t="str">
        <f>IF('1. Amenazas'!FW27="","",+'1. Amenazas'!FW27)</f>
        <v/>
      </c>
      <c r="FX27" s="42" t="str">
        <f>IF('1. Amenazas'!FX27="","",+'1. Amenazas'!FX27)</f>
        <v/>
      </c>
      <c r="FY27" s="42" t="str">
        <f>IF('1. Amenazas'!FY27="","",+'1. Amenazas'!FY27)</f>
        <v/>
      </c>
      <c r="FZ27" s="42" t="str">
        <f>IF('1. Amenazas'!FZ27="","",+'1. Amenazas'!FZ27)</f>
        <v/>
      </c>
      <c r="GA27" s="42" t="str">
        <f>IF('1. Amenazas'!GA27="","",+'1. Amenazas'!GA27)</f>
        <v/>
      </c>
      <c r="GB27" s="42" t="str">
        <f>IF('1. Amenazas'!GB27="","",+'1. Amenazas'!GB27)</f>
        <v/>
      </c>
      <c r="GC27" s="42" t="str">
        <f>IF('1. Amenazas'!GC27="","",+'1. Amenazas'!GC27)</f>
        <v/>
      </c>
      <c r="GD27" s="42" t="str">
        <f>IF('1. Amenazas'!GD27="","",+'1. Amenazas'!GD27)</f>
        <v/>
      </c>
      <c r="GE27" s="42" t="str">
        <f>IF('1. Amenazas'!GE27="","",+'1. Amenazas'!GE27)</f>
        <v/>
      </c>
      <c r="GF27" s="42" t="str">
        <f>IF('1. Amenazas'!GF27="","",+'1. Amenazas'!GF27)</f>
        <v/>
      </c>
      <c r="GG27" s="42" t="str">
        <f>IF('1. Amenazas'!GG27="","",+'1. Amenazas'!GG27)</f>
        <v/>
      </c>
      <c r="GH27" s="42" t="str">
        <f>IF('1. Amenazas'!GH27="","",+'1. Amenazas'!GH27)</f>
        <v/>
      </c>
      <c r="GI27" s="42" t="str">
        <f>IF('1. Amenazas'!GI27="","",+'1. Amenazas'!GI27)</f>
        <v/>
      </c>
      <c r="GJ27" s="42" t="str">
        <f>IF('1. Amenazas'!GJ27="","",+'1. Amenazas'!GJ27)</f>
        <v/>
      </c>
      <c r="GK27" s="42" t="str">
        <f>IF('1. Amenazas'!GK27="","",+'1. Amenazas'!GK27)</f>
        <v/>
      </c>
      <c r="GL27" s="42" t="str">
        <f>IF('1. Amenazas'!GL27="","",+'1. Amenazas'!GL27)</f>
        <v/>
      </c>
      <c r="GM27" s="42" t="str">
        <f>IF('1. Amenazas'!GM27="","",+'1. Amenazas'!GM27)</f>
        <v/>
      </c>
      <c r="GN27" s="42" t="str">
        <f>IF('1. Amenazas'!GN27="","",+'1. Amenazas'!GN27)</f>
        <v/>
      </c>
      <c r="GO27" s="42" t="str">
        <f>IF('1. Amenazas'!GO27="","",+'1. Amenazas'!GO27)</f>
        <v/>
      </c>
      <c r="GP27" s="42" t="str">
        <f>IF('1. Amenazas'!GP27="","",+'1. Amenazas'!GP27)</f>
        <v/>
      </c>
      <c r="GQ27" s="42" t="str">
        <f>IF('1. Amenazas'!GQ27="","",+'1. Amenazas'!GQ27)</f>
        <v/>
      </c>
      <c r="GR27" s="42" t="str">
        <f>IF('1. Amenazas'!GR27="","",+'1. Amenazas'!GR27)</f>
        <v/>
      </c>
      <c r="GS27" s="42" t="str">
        <f>IF('1. Amenazas'!GS27="","",+'1. Amenazas'!GS27)</f>
        <v/>
      </c>
      <c r="GT27" s="64" t="str">
        <f>IF('1. Amenazas'!GT27="","",+'1. Amenazas'!GT27)</f>
        <v/>
      </c>
      <c r="GU27" s="52">
        <f t="shared" si="0"/>
        <v>0</v>
      </c>
      <c r="GV27" s="45" t="e">
        <f>GU27/'CARACT DEL MUN'!$D$11</f>
        <v>#DIV/0!</v>
      </c>
      <c r="GW27" s="212"/>
      <c r="GX27" s="208"/>
    </row>
    <row r="28" spans="1:206" ht="21" thickTop="1" thickBot="1" x14ac:dyDescent="0.45">
      <c r="A28" s="219"/>
      <c r="B28" s="58" t="str">
        <f>+'1. Amenazas'!B28</f>
        <v>Otros:</v>
      </c>
      <c r="C28" s="59" t="str">
        <f>IF('1. Amenazas'!C28="","",+'1. Amenazas'!C28)</f>
        <v/>
      </c>
      <c r="D28" s="59" t="str">
        <f>IF('1. Amenazas'!D28="","",+'1. Amenazas'!D28)</f>
        <v/>
      </c>
      <c r="E28" s="59" t="str">
        <f>IF('1. Amenazas'!E28="","",+'1. Amenazas'!E28)</f>
        <v/>
      </c>
      <c r="F28" s="59" t="str">
        <f>IF('1. Amenazas'!F28="","",+'1. Amenazas'!F28)</f>
        <v/>
      </c>
      <c r="G28" s="59" t="str">
        <f>IF('1. Amenazas'!G28="","",+'1. Amenazas'!G28)</f>
        <v/>
      </c>
      <c r="H28" s="59" t="str">
        <f>IF('1. Amenazas'!H28="","",+'1. Amenazas'!H28)</f>
        <v/>
      </c>
      <c r="I28" s="59" t="str">
        <f>IF('1. Amenazas'!I28="","",+'1. Amenazas'!I28)</f>
        <v/>
      </c>
      <c r="J28" s="59" t="str">
        <f>IF('1. Amenazas'!J28="","",+'1. Amenazas'!J28)</f>
        <v/>
      </c>
      <c r="K28" s="59" t="str">
        <f>IF('1. Amenazas'!K28="","",+'1. Amenazas'!K28)</f>
        <v/>
      </c>
      <c r="L28" s="59" t="str">
        <f>IF('1. Amenazas'!L28="","",+'1. Amenazas'!L28)</f>
        <v/>
      </c>
      <c r="M28" s="59" t="str">
        <f>IF('1. Amenazas'!M28="","",+'1. Amenazas'!M28)</f>
        <v/>
      </c>
      <c r="N28" s="59" t="str">
        <f>IF('1. Amenazas'!N28="","",+'1. Amenazas'!N28)</f>
        <v/>
      </c>
      <c r="O28" s="59" t="str">
        <f>IF('1. Amenazas'!O28="","",+'1. Amenazas'!O28)</f>
        <v/>
      </c>
      <c r="P28" s="59" t="str">
        <f>IF('1. Amenazas'!P28="","",+'1. Amenazas'!P28)</f>
        <v/>
      </c>
      <c r="Q28" s="59" t="str">
        <f>IF('1. Amenazas'!Q28="","",+'1. Amenazas'!Q28)</f>
        <v/>
      </c>
      <c r="R28" s="59" t="str">
        <f>IF('1. Amenazas'!R28="","",+'1. Amenazas'!R28)</f>
        <v/>
      </c>
      <c r="S28" s="59" t="str">
        <f>IF('1. Amenazas'!S28="","",+'1. Amenazas'!S28)</f>
        <v/>
      </c>
      <c r="T28" s="59" t="str">
        <f>IF('1. Amenazas'!T28="","",+'1. Amenazas'!T28)</f>
        <v/>
      </c>
      <c r="U28" s="59" t="str">
        <f>IF('1. Amenazas'!U28="","",+'1. Amenazas'!U28)</f>
        <v/>
      </c>
      <c r="V28" s="59" t="str">
        <f>IF('1. Amenazas'!V28="","",+'1. Amenazas'!V28)</f>
        <v/>
      </c>
      <c r="W28" s="59" t="str">
        <f>IF('1. Amenazas'!W28="","",+'1. Amenazas'!W28)</f>
        <v/>
      </c>
      <c r="X28" s="59" t="str">
        <f>IF('1. Amenazas'!X28="","",+'1. Amenazas'!X28)</f>
        <v/>
      </c>
      <c r="Y28" s="59" t="str">
        <f>IF('1. Amenazas'!Y28="","",+'1. Amenazas'!Y28)</f>
        <v/>
      </c>
      <c r="Z28" s="59" t="str">
        <f>IF('1. Amenazas'!Z28="","",+'1. Amenazas'!Z28)</f>
        <v/>
      </c>
      <c r="AA28" s="59" t="str">
        <f>IF('1. Amenazas'!AA28="","",+'1. Amenazas'!AA28)</f>
        <v/>
      </c>
      <c r="AB28" s="59" t="str">
        <f>IF('1. Amenazas'!AB28="","",+'1. Amenazas'!AB28)</f>
        <v/>
      </c>
      <c r="AC28" s="59" t="str">
        <f>IF('1. Amenazas'!AC28="","",+'1. Amenazas'!AC28)</f>
        <v/>
      </c>
      <c r="AD28" s="59" t="str">
        <f>IF('1. Amenazas'!AD28="","",+'1. Amenazas'!AD28)</f>
        <v/>
      </c>
      <c r="AE28" s="59" t="str">
        <f>IF('1. Amenazas'!AE28="","",+'1. Amenazas'!AE28)</f>
        <v/>
      </c>
      <c r="AF28" s="59" t="str">
        <f>IF('1. Amenazas'!AF28="","",+'1. Amenazas'!AF28)</f>
        <v/>
      </c>
      <c r="AG28" s="59" t="str">
        <f>IF('1. Amenazas'!AG28="","",+'1. Amenazas'!AG28)</f>
        <v/>
      </c>
      <c r="AH28" s="59" t="str">
        <f>IF('1. Amenazas'!AH28="","",+'1. Amenazas'!AH28)</f>
        <v/>
      </c>
      <c r="AI28" s="59" t="str">
        <f>IF('1. Amenazas'!AI28="","",+'1. Amenazas'!AI28)</f>
        <v/>
      </c>
      <c r="AJ28" s="59" t="str">
        <f>IF('1. Amenazas'!AJ28="","",+'1. Amenazas'!AJ28)</f>
        <v/>
      </c>
      <c r="AK28" s="59" t="str">
        <f>IF('1. Amenazas'!AK28="","",+'1. Amenazas'!AK28)</f>
        <v/>
      </c>
      <c r="AL28" s="59" t="str">
        <f>IF('1. Amenazas'!AL28="","",+'1. Amenazas'!AL28)</f>
        <v/>
      </c>
      <c r="AM28" s="59" t="str">
        <f>IF('1. Amenazas'!AM28="","",+'1. Amenazas'!AM28)</f>
        <v/>
      </c>
      <c r="AN28" s="59" t="str">
        <f>IF('1. Amenazas'!AN28="","",+'1. Amenazas'!AN28)</f>
        <v/>
      </c>
      <c r="AO28" s="59" t="str">
        <f>IF('1. Amenazas'!AO28="","",+'1. Amenazas'!AO28)</f>
        <v/>
      </c>
      <c r="AP28" s="59" t="str">
        <f>IF('1. Amenazas'!AP28="","",+'1. Amenazas'!AP28)</f>
        <v/>
      </c>
      <c r="AQ28" s="59" t="str">
        <f>IF('1. Amenazas'!AQ28="","",+'1. Amenazas'!AQ28)</f>
        <v/>
      </c>
      <c r="AR28" s="59" t="str">
        <f>IF('1. Amenazas'!AR28="","",+'1. Amenazas'!AR28)</f>
        <v/>
      </c>
      <c r="AS28" s="59" t="str">
        <f>IF('1. Amenazas'!AS28="","",+'1. Amenazas'!AS28)</f>
        <v/>
      </c>
      <c r="AT28" s="59" t="str">
        <f>IF('1. Amenazas'!AT28="","",+'1. Amenazas'!AT28)</f>
        <v/>
      </c>
      <c r="AU28" s="59" t="str">
        <f>IF('1. Amenazas'!AU28="","",+'1. Amenazas'!AU28)</f>
        <v/>
      </c>
      <c r="AV28" s="59" t="str">
        <f>IF('1. Amenazas'!AV28="","",+'1. Amenazas'!AV28)</f>
        <v/>
      </c>
      <c r="AW28" s="59" t="str">
        <f>IF('1. Amenazas'!AW28="","",+'1. Amenazas'!AW28)</f>
        <v/>
      </c>
      <c r="AX28" s="59" t="str">
        <f>IF('1. Amenazas'!AX28="","",+'1. Amenazas'!AX28)</f>
        <v/>
      </c>
      <c r="AY28" s="59" t="str">
        <f>IF('1. Amenazas'!AY28="","",+'1. Amenazas'!AY28)</f>
        <v/>
      </c>
      <c r="AZ28" s="59" t="str">
        <f>IF('1. Amenazas'!AZ28="","",+'1. Amenazas'!AZ28)</f>
        <v/>
      </c>
      <c r="BA28" s="59" t="str">
        <f>IF('1. Amenazas'!BA28="","",+'1. Amenazas'!BA28)</f>
        <v/>
      </c>
      <c r="BB28" s="59" t="str">
        <f>IF('1. Amenazas'!BB28="","",+'1. Amenazas'!BB28)</f>
        <v/>
      </c>
      <c r="BC28" s="42" t="str">
        <f>IF('1. Amenazas'!BC28="","",+'1. Amenazas'!BC28)</f>
        <v/>
      </c>
      <c r="BD28" s="42" t="str">
        <f>IF('1. Amenazas'!BD28="","",+'1. Amenazas'!BD28)</f>
        <v/>
      </c>
      <c r="BE28" s="42" t="str">
        <f>IF('1. Amenazas'!BE28="","",+'1. Amenazas'!BE28)</f>
        <v/>
      </c>
      <c r="BF28" s="42" t="str">
        <f>IF('1. Amenazas'!BF28="","",+'1. Amenazas'!BF28)</f>
        <v/>
      </c>
      <c r="BG28" s="42" t="str">
        <f>IF('1. Amenazas'!BG28="","",+'1. Amenazas'!BG28)</f>
        <v/>
      </c>
      <c r="BH28" s="42" t="str">
        <f>IF('1. Amenazas'!BH28="","",+'1. Amenazas'!BH28)</f>
        <v/>
      </c>
      <c r="BI28" s="42" t="str">
        <f>IF('1. Amenazas'!BI28="","",+'1. Amenazas'!BI28)</f>
        <v/>
      </c>
      <c r="BJ28" s="42" t="str">
        <f>IF('1. Amenazas'!BJ28="","",+'1. Amenazas'!BJ28)</f>
        <v/>
      </c>
      <c r="BK28" s="42" t="str">
        <f>IF('1. Amenazas'!BK28="","",+'1. Amenazas'!BK28)</f>
        <v/>
      </c>
      <c r="BL28" s="42" t="str">
        <f>IF('1. Amenazas'!BL28="","",+'1. Amenazas'!BL28)</f>
        <v/>
      </c>
      <c r="BM28" s="42" t="str">
        <f>IF('1. Amenazas'!BM28="","",+'1. Amenazas'!BM28)</f>
        <v/>
      </c>
      <c r="BN28" s="42" t="str">
        <f>IF('1. Amenazas'!BN28="","",+'1. Amenazas'!BN28)</f>
        <v/>
      </c>
      <c r="BO28" s="42" t="str">
        <f>IF('1. Amenazas'!BO28="","",+'1. Amenazas'!BO28)</f>
        <v/>
      </c>
      <c r="BP28" s="42" t="str">
        <f>IF('1. Amenazas'!BP28="","",+'1. Amenazas'!BP28)</f>
        <v/>
      </c>
      <c r="BQ28" s="42" t="str">
        <f>IF('1. Amenazas'!BQ28="","",+'1. Amenazas'!BQ28)</f>
        <v/>
      </c>
      <c r="BR28" s="42" t="str">
        <f>IF('1. Amenazas'!BR28="","",+'1. Amenazas'!BR28)</f>
        <v/>
      </c>
      <c r="BS28" s="42" t="str">
        <f>IF('1. Amenazas'!BS28="","",+'1. Amenazas'!BS28)</f>
        <v/>
      </c>
      <c r="BT28" s="42" t="str">
        <f>IF('1. Amenazas'!BT28="","",+'1. Amenazas'!BT28)</f>
        <v/>
      </c>
      <c r="BU28" s="42" t="str">
        <f>IF('1. Amenazas'!BU28="","",+'1. Amenazas'!BU28)</f>
        <v/>
      </c>
      <c r="BV28" s="42" t="str">
        <f>IF('1. Amenazas'!BV28="","",+'1. Amenazas'!BV28)</f>
        <v/>
      </c>
      <c r="BW28" s="42" t="str">
        <f>IF('1. Amenazas'!BW28="","",+'1. Amenazas'!BW28)</f>
        <v/>
      </c>
      <c r="BX28" s="42" t="str">
        <f>IF('1. Amenazas'!BX28="","",+'1. Amenazas'!BX28)</f>
        <v/>
      </c>
      <c r="BY28" s="42" t="str">
        <f>IF('1. Amenazas'!BY28="","",+'1. Amenazas'!BY28)</f>
        <v/>
      </c>
      <c r="BZ28" s="42" t="str">
        <f>IF('1. Amenazas'!BZ28="","",+'1. Amenazas'!BZ28)</f>
        <v/>
      </c>
      <c r="CA28" s="42" t="str">
        <f>IF('1. Amenazas'!CA28="","",+'1. Amenazas'!CA28)</f>
        <v/>
      </c>
      <c r="CB28" s="42" t="str">
        <f>IF('1. Amenazas'!CB28="","",+'1. Amenazas'!CB28)</f>
        <v/>
      </c>
      <c r="CC28" s="42" t="str">
        <f>IF('1. Amenazas'!CC28="","",+'1. Amenazas'!CC28)</f>
        <v/>
      </c>
      <c r="CD28" s="42" t="str">
        <f>IF('1. Amenazas'!CD28="","",+'1. Amenazas'!CD28)</f>
        <v/>
      </c>
      <c r="CE28" s="42" t="str">
        <f>IF('1. Amenazas'!CE28="","",+'1. Amenazas'!CE28)</f>
        <v/>
      </c>
      <c r="CF28" s="42" t="str">
        <f>IF('1. Amenazas'!CF28="","",+'1. Amenazas'!CF28)</f>
        <v/>
      </c>
      <c r="CG28" s="42" t="str">
        <f>IF('1. Amenazas'!CG28="","",+'1. Amenazas'!CG28)</f>
        <v/>
      </c>
      <c r="CH28" s="42" t="str">
        <f>IF('1. Amenazas'!CH28="","",+'1. Amenazas'!CH28)</f>
        <v/>
      </c>
      <c r="CI28" s="42" t="str">
        <f>IF('1. Amenazas'!CI28="","",+'1. Amenazas'!CI28)</f>
        <v/>
      </c>
      <c r="CJ28" s="42" t="str">
        <f>IF('1. Amenazas'!CJ28="","",+'1. Amenazas'!CJ28)</f>
        <v/>
      </c>
      <c r="CK28" s="42" t="str">
        <f>IF('1. Amenazas'!CK28="","",+'1. Amenazas'!CK28)</f>
        <v/>
      </c>
      <c r="CL28" s="42" t="str">
        <f>IF('1. Amenazas'!CL28="","",+'1. Amenazas'!CL28)</f>
        <v/>
      </c>
      <c r="CM28" s="42" t="str">
        <f>IF('1. Amenazas'!CM28="","",+'1. Amenazas'!CM28)</f>
        <v/>
      </c>
      <c r="CN28" s="42" t="str">
        <f>IF('1. Amenazas'!CN28="","",+'1. Amenazas'!CN28)</f>
        <v/>
      </c>
      <c r="CO28" s="42" t="str">
        <f>IF('1. Amenazas'!CO28="","",+'1. Amenazas'!CO28)</f>
        <v/>
      </c>
      <c r="CP28" s="42" t="str">
        <f>IF('1. Amenazas'!CP28="","",+'1. Amenazas'!CP28)</f>
        <v/>
      </c>
      <c r="CQ28" s="42" t="str">
        <f>IF('1. Amenazas'!CQ28="","",+'1. Amenazas'!CQ28)</f>
        <v/>
      </c>
      <c r="CR28" s="42" t="str">
        <f>IF('1. Amenazas'!CR28="","",+'1. Amenazas'!CR28)</f>
        <v/>
      </c>
      <c r="CS28" s="42" t="str">
        <f>IF('1. Amenazas'!CS28="","",+'1. Amenazas'!CS28)</f>
        <v/>
      </c>
      <c r="CT28" s="42" t="str">
        <f>IF('1. Amenazas'!CT28="","",+'1. Amenazas'!CT28)</f>
        <v/>
      </c>
      <c r="CU28" s="42" t="str">
        <f>IF('1. Amenazas'!CU28="","",+'1. Amenazas'!CU28)</f>
        <v/>
      </c>
      <c r="CV28" s="42" t="str">
        <f>IF('1. Amenazas'!CV28="","",+'1. Amenazas'!CV28)</f>
        <v/>
      </c>
      <c r="CW28" s="42" t="str">
        <f>IF('1. Amenazas'!CW28="","",+'1. Amenazas'!CW28)</f>
        <v/>
      </c>
      <c r="CX28" s="42" t="str">
        <f>IF('1. Amenazas'!CX28="","",+'1. Amenazas'!CX28)</f>
        <v/>
      </c>
      <c r="CY28" s="42" t="str">
        <f>IF('1. Amenazas'!CY28="","",+'1. Amenazas'!CY28)</f>
        <v/>
      </c>
      <c r="CZ28" s="42" t="str">
        <f>IF('1. Amenazas'!CZ28="","",+'1. Amenazas'!CZ28)</f>
        <v/>
      </c>
      <c r="DA28" s="42" t="str">
        <f>IF('1. Amenazas'!DA28="","",+'1. Amenazas'!DA28)</f>
        <v/>
      </c>
      <c r="DB28" s="42" t="str">
        <f>IF('1. Amenazas'!DB28="","",+'1. Amenazas'!DB28)</f>
        <v/>
      </c>
      <c r="DC28" s="42" t="str">
        <f>IF('1. Amenazas'!DC28="","",+'1. Amenazas'!DC28)</f>
        <v/>
      </c>
      <c r="DD28" s="42" t="str">
        <f>IF('1. Amenazas'!DD28="","",+'1. Amenazas'!DD28)</f>
        <v/>
      </c>
      <c r="DE28" s="42" t="str">
        <f>IF('1. Amenazas'!DE28="","",+'1. Amenazas'!DE28)</f>
        <v/>
      </c>
      <c r="DF28" s="42" t="str">
        <f>IF('1. Amenazas'!DF28="","",+'1. Amenazas'!DF28)</f>
        <v/>
      </c>
      <c r="DG28" s="42" t="str">
        <f>IF('1. Amenazas'!DG28="","",+'1. Amenazas'!DG28)</f>
        <v/>
      </c>
      <c r="DH28" s="42" t="str">
        <f>IF('1. Amenazas'!DH28="","",+'1. Amenazas'!DH28)</f>
        <v/>
      </c>
      <c r="DI28" s="42" t="str">
        <f>IF('1. Amenazas'!DI28="","",+'1. Amenazas'!DI28)</f>
        <v/>
      </c>
      <c r="DJ28" s="42" t="str">
        <f>IF('1. Amenazas'!DJ28="","",+'1. Amenazas'!DJ28)</f>
        <v/>
      </c>
      <c r="DK28" s="42" t="str">
        <f>IF('1. Amenazas'!DK28="","",+'1. Amenazas'!DK28)</f>
        <v/>
      </c>
      <c r="DL28" s="42" t="str">
        <f>IF('1. Amenazas'!DL28="","",+'1. Amenazas'!DL28)</f>
        <v/>
      </c>
      <c r="DM28" s="42" t="str">
        <f>IF('1. Amenazas'!DM28="","",+'1. Amenazas'!DM28)</f>
        <v/>
      </c>
      <c r="DN28" s="42" t="str">
        <f>IF('1. Amenazas'!DN28="","",+'1. Amenazas'!DN28)</f>
        <v/>
      </c>
      <c r="DO28" s="42" t="str">
        <f>IF('1. Amenazas'!DO28="","",+'1. Amenazas'!DO28)</f>
        <v/>
      </c>
      <c r="DP28" s="42" t="str">
        <f>IF('1. Amenazas'!DP28="","",+'1. Amenazas'!DP28)</f>
        <v/>
      </c>
      <c r="DQ28" s="42" t="str">
        <f>IF('1. Amenazas'!DQ28="","",+'1. Amenazas'!DQ28)</f>
        <v/>
      </c>
      <c r="DR28" s="42" t="str">
        <f>IF('1. Amenazas'!DR28="","",+'1. Amenazas'!DR28)</f>
        <v/>
      </c>
      <c r="DS28" s="42" t="str">
        <f>IF('1. Amenazas'!DS28="","",+'1. Amenazas'!DS28)</f>
        <v/>
      </c>
      <c r="DT28" s="42" t="str">
        <f>IF('1. Amenazas'!DT28="","",+'1. Amenazas'!DT28)</f>
        <v/>
      </c>
      <c r="DU28" s="42" t="str">
        <f>IF('1. Amenazas'!DU28="","",+'1. Amenazas'!DU28)</f>
        <v/>
      </c>
      <c r="DV28" s="42" t="str">
        <f>IF('1. Amenazas'!DV28="","",+'1. Amenazas'!DV28)</f>
        <v/>
      </c>
      <c r="DW28" s="42" t="str">
        <f>IF('1. Amenazas'!DW28="","",+'1. Amenazas'!DW28)</f>
        <v/>
      </c>
      <c r="DX28" s="42" t="str">
        <f>IF('1. Amenazas'!DX28="","",+'1. Amenazas'!DX28)</f>
        <v/>
      </c>
      <c r="DY28" s="42" t="str">
        <f>IF('1. Amenazas'!DY28="","",+'1. Amenazas'!DY28)</f>
        <v/>
      </c>
      <c r="DZ28" s="42" t="str">
        <f>IF('1. Amenazas'!DZ28="","",+'1. Amenazas'!DZ28)</f>
        <v/>
      </c>
      <c r="EA28" s="42" t="str">
        <f>IF('1. Amenazas'!EA28="","",+'1. Amenazas'!EA28)</f>
        <v/>
      </c>
      <c r="EB28" s="42" t="str">
        <f>IF('1. Amenazas'!EB28="","",+'1. Amenazas'!EB28)</f>
        <v/>
      </c>
      <c r="EC28" s="42" t="str">
        <f>IF('1. Amenazas'!EC28="","",+'1. Amenazas'!EC28)</f>
        <v/>
      </c>
      <c r="ED28" s="42" t="str">
        <f>IF('1. Amenazas'!ED28="","",+'1. Amenazas'!ED28)</f>
        <v/>
      </c>
      <c r="EE28" s="42" t="str">
        <f>IF('1. Amenazas'!EE28="","",+'1. Amenazas'!EE28)</f>
        <v/>
      </c>
      <c r="EF28" s="42" t="str">
        <f>IF('1. Amenazas'!EF28="","",+'1. Amenazas'!EF28)</f>
        <v/>
      </c>
      <c r="EG28" s="42" t="str">
        <f>IF('1. Amenazas'!EG28="","",+'1. Amenazas'!EG28)</f>
        <v/>
      </c>
      <c r="EH28" s="42" t="str">
        <f>IF('1. Amenazas'!EH28="","",+'1. Amenazas'!EH28)</f>
        <v/>
      </c>
      <c r="EI28" s="42" t="str">
        <f>IF('1. Amenazas'!EI28="","",+'1. Amenazas'!EI28)</f>
        <v/>
      </c>
      <c r="EJ28" s="42" t="str">
        <f>IF('1. Amenazas'!EJ28="","",+'1. Amenazas'!EJ28)</f>
        <v/>
      </c>
      <c r="EK28" s="42" t="str">
        <f>IF('1. Amenazas'!EK28="","",+'1. Amenazas'!EK28)</f>
        <v/>
      </c>
      <c r="EL28" s="42" t="str">
        <f>IF('1. Amenazas'!EL28="","",+'1. Amenazas'!EL28)</f>
        <v/>
      </c>
      <c r="EM28" s="42" t="str">
        <f>IF('1. Amenazas'!EM28="","",+'1. Amenazas'!EM28)</f>
        <v/>
      </c>
      <c r="EN28" s="42" t="str">
        <f>IF('1. Amenazas'!EN28="","",+'1. Amenazas'!EN28)</f>
        <v/>
      </c>
      <c r="EO28" s="42" t="str">
        <f>IF('1. Amenazas'!EO28="","",+'1. Amenazas'!EO28)</f>
        <v/>
      </c>
      <c r="EP28" s="42" t="str">
        <f>IF('1. Amenazas'!EP28="","",+'1. Amenazas'!EP28)</f>
        <v/>
      </c>
      <c r="EQ28" s="42" t="str">
        <f>IF('1. Amenazas'!EQ28="","",+'1. Amenazas'!EQ28)</f>
        <v/>
      </c>
      <c r="ER28" s="42" t="str">
        <f>IF('1. Amenazas'!ER28="","",+'1. Amenazas'!ER28)</f>
        <v/>
      </c>
      <c r="ES28" s="42" t="str">
        <f>IF('1. Amenazas'!ES28="","",+'1. Amenazas'!ES28)</f>
        <v/>
      </c>
      <c r="ET28" s="42" t="str">
        <f>IF('1. Amenazas'!ET28="","",+'1. Amenazas'!ET28)</f>
        <v/>
      </c>
      <c r="EU28" s="42" t="str">
        <f>IF('1. Amenazas'!EU28="","",+'1. Amenazas'!EU28)</f>
        <v/>
      </c>
      <c r="EV28" s="42" t="str">
        <f>IF('1. Amenazas'!EV28="","",+'1. Amenazas'!EV28)</f>
        <v/>
      </c>
      <c r="EW28" s="42" t="str">
        <f>IF('1. Amenazas'!EW28="","",+'1. Amenazas'!EW28)</f>
        <v/>
      </c>
      <c r="EX28" s="42" t="str">
        <f>IF('1. Amenazas'!EX28="","",+'1. Amenazas'!EX28)</f>
        <v/>
      </c>
      <c r="EY28" s="42" t="str">
        <f>IF('1. Amenazas'!EY28="","",+'1. Amenazas'!EY28)</f>
        <v/>
      </c>
      <c r="EZ28" s="42" t="str">
        <f>IF('1. Amenazas'!EZ28="","",+'1. Amenazas'!EZ28)</f>
        <v/>
      </c>
      <c r="FA28" s="42" t="str">
        <f>IF('1. Amenazas'!FA28="","",+'1. Amenazas'!FA28)</f>
        <v/>
      </c>
      <c r="FB28" s="42" t="str">
        <f>IF('1. Amenazas'!FB28="","",+'1. Amenazas'!FB28)</f>
        <v/>
      </c>
      <c r="FC28" s="42" t="str">
        <f>IF('1. Amenazas'!FC28="","",+'1. Amenazas'!FC28)</f>
        <v/>
      </c>
      <c r="FD28" s="42" t="str">
        <f>IF('1. Amenazas'!FD28="","",+'1. Amenazas'!FD28)</f>
        <v/>
      </c>
      <c r="FE28" s="42" t="str">
        <f>IF('1. Amenazas'!FE28="","",+'1. Amenazas'!FE28)</f>
        <v/>
      </c>
      <c r="FF28" s="42" t="str">
        <f>IF('1. Amenazas'!FF28="","",+'1. Amenazas'!FF28)</f>
        <v/>
      </c>
      <c r="FG28" s="42" t="str">
        <f>IF('1. Amenazas'!FG28="","",+'1. Amenazas'!FG28)</f>
        <v/>
      </c>
      <c r="FH28" s="42" t="str">
        <f>IF('1. Amenazas'!FH28="","",+'1. Amenazas'!FH28)</f>
        <v/>
      </c>
      <c r="FI28" s="42" t="str">
        <f>IF('1. Amenazas'!FI28="","",+'1. Amenazas'!FI28)</f>
        <v/>
      </c>
      <c r="FJ28" s="42" t="str">
        <f>IF('1. Amenazas'!FJ28="","",+'1. Amenazas'!FJ28)</f>
        <v/>
      </c>
      <c r="FK28" s="42" t="str">
        <f>IF('1. Amenazas'!FK28="","",+'1. Amenazas'!FK28)</f>
        <v/>
      </c>
      <c r="FL28" s="42" t="str">
        <f>IF('1. Amenazas'!FL28="","",+'1. Amenazas'!FL28)</f>
        <v/>
      </c>
      <c r="FM28" s="42" t="str">
        <f>IF('1. Amenazas'!FM28="","",+'1. Amenazas'!FM28)</f>
        <v/>
      </c>
      <c r="FN28" s="42" t="str">
        <f>IF('1. Amenazas'!FN28="","",+'1. Amenazas'!FN28)</f>
        <v/>
      </c>
      <c r="FO28" s="42" t="str">
        <f>IF('1. Amenazas'!FO28="","",+'1. Amenazas'!FO28)</f>
        <v/>
      </c>
      <c r="FP28" s="42" t="str">
        <f>IF('1. Amenazas'!FP28="","",+'1. Amenazas'!FP28)</f>
        <v/>
      </c>
      <c r="FQ28" s="42" t="str">
        <f>IF('1. Amenazas'!FQ28="","",+'1. Amenazas'!FQ28)</f>
        <v/>
      </c>
      <c r="FR28" s="42" t="str">
        <f>IF('1. Amenazas'!FR28="","",+'1. Amenazas'!FR28)</f>
        <v/>
      </c>
      <c r="FS28" s="42" t="str">
        <f>IF('1. Amenazas'!FS28="","",+'1. Amenazas'!FS28)</f>
        <v/>
      </c>
      <c r="FT28" s="42" t="str">
        <f>IF('1. Amenazas'!FT28="","",+'1. Amenazas'!FT28)</f>
        <v/>
      </c>
      <c r="FU28" s="42" t="str">
        <f>IF('1. Amenazas'!FU28="","",+'1. Amenazas'!FU28)</f>
        <v/>
      </c>
      <c r="FV28" s="42" t="str">
        <f>IF('1. Amenazas'!FV28="","",+'1. Amenazas'!FV28)</f>
        <v/>
      </c>
      <c r="FW28" s="42" t="str">
        <f>IF('1. Amenazas'!FW28="","",+'1. Amenazas'!FW28)</f>
        <v/>
      </c>
      <c r="FX28" s="42" t="str">
        <f>IF('1. Amenazas'!FX28="","",+'1. Amenazas'!FX28)</f>
        <v/>
      </c>
      <c r="FY28" s="42" t="str">
        <f>IF('1. Amenazas'!FY28="","",+'1. Amenazas'!FY28)</f>
        <v/>
      </c>
      <c r="FZ28" s="42" t="str">
        <f>IF('1. Amenazas'!FZ28="","",+'1. Amenazas'!FZ28)</f>
        <v/>
      </c>
      <c r="GA28" s="42" t="str">
        <f>IF('1. Amenazas'!GA28="","",+'1. Amenazas'!GA28)</f>
        <v/>
      </c>
      <c r="GB28" s="42" t="str">
        <f>IF('1. Amenazas'!GB28="","",+'1. Amenazas'!GB28)</f>
        <v/>
      </c>
      <c r="GC28" s="42" t="str">
        <f>IF('1. Amenazas'!GC28="","",+'1. Amenazas'!GC28)</f>
        <v/>
      </c>
      <c r="GD28" s="42" t="str">
        <f>IF('1. Amenazas'!GD28="","",+'1. Amenazas'!GD28)</f>
        <v/>
      </c>
      <c r="GE28" s="42" t="str">
        <f>IF('1. Amenazas'!GE28="","",+'1. Amenazas'!GE28)</f>
        <v/>
      </c>
      <c r="GF28" s="42" t="str">
        <f>IF('1. Amenazas'!GF28="","",+'1. Amenazas'!GF28)</f>
        <v/>
      </c>
      <c r="GG28" s="42" t="str">
        <f>IF('1. Amenazas'!GG28="","",+'1. Amenazas'!GG28)</f>
        <v/>
      </c>
      <c r="GH28" s="42" t="str">
        <f>IF('1. Amenazas'!GH28="","",+'1. Amenazas'!GH28)</f>
        <v/>
      </c>
      <c r="GI28" s="42" t="str">
        <f>IF('1. Amenazas'!GI28="","",+'1. Amenazas'!GI28)</f>
        <v/>
      </c>
      <c r="GJ28" s="42" t="str">
        <f>IF('1. Amenazas'!GJ28="","",+'1. Amenazas'!GJ28)</f>
        <v/>
      </c>
      <c r="GK28" s="42" t="str">
        <f>IF('1. Amenazas'!GK28="","",+'1. Amenazas'!GK28)</f>
        <v/>
      </c>
      <c r="GL28" s="42" t="str">
        <f>IF('1. Amenazas'!GL28="","",+'1. Amenazas'!GL28)</f>
        <v/>
      </c>
      <c r="GM28" s="42" t="str">
        <f>IF('1. Amenazas'!GM28="","",+'1. Amenazas'!GM28)</f>
        <v/>
      </c>
      <c r="GN28" s="42" t="str">
        <f>IF('1. Amenazas'!GN28="","",+'1. Amenazas'!GN28)</f>
        <v/>
      </c>
      <c r="GO28" s="42" t="str">
        <f>IF('1. Amenazas'!GO28="","",+'1. Amenazas'!GO28)</f>
        <v/>
      </c>
      <c r="GP28" s="42" t="str">
        <f>IF('1. Amenazas'!GP28="","",+'1. Amenazas'!GP28)</f>
        <v/>
      </c>
      <c r="GQ28" s="42" t="str">
        <f>IF('1. Amenazas'!GQ28="","",+'1. Amenazas'!GQ28)</f>
        <v/>
      </c>
      <c r="GR28" s="42" t="str">
        <f>IF('1. Amenazas'!GR28="","",+'1. Amenazas'!GR28)</f>
        <v/>
      </c>
      <c r="GS28" s="42" t="str">
        <f>IF('1. Amenazas'!GS28="","",+'1. Amenazas'!GS28)</f>
        <v/>
      </c>
      <c r="GT28" s="64" t="str">
        <f>IF('1. Amenazas'!GT28="","",+'1. Amenazas'!GT28)</f>
        <v/>
      </c>
      <c r="GU28" s="52">
        <f t="shared" si="0"/>
        <v>0</v>
      </c>
      <c r="GV28" s="45" t="e">
        <f>GU28/'CARACT DEL MUN'!$D$11</f>
        <v>#DIV/0!</v>
      </c>
      <c r="GW28" s="212"/>
      <c r="GX28" s="208"/>
    </row>
    <row r="29" spans="1:206" ht="21" thickTop="1" thickBot="1" x14ac:dyDescent="0.45">
      <c r="A29" s="220"/>
      <c r="B29" s="58" t="str">
        <f>+'1. Amenazas'!B29</f>
        <v>Otros:</v>
      </c>
      <c r="C29" s="59" t="str">
        <f>IF('1. Amenazas'!C29="","",+'1. Amenazas'!C29)</f>
        <v/>
      </c>
      <c r="D29" s="59" t="str">
        <f>IF('1. Amenazas'!D29="","",+'1. Amenazas'!D29)</f>
        <v/>
      </c>
      <c r="E29" s="59" t="str">
        <f>IF('1. Amenazas'!E29="","",+'1. Amenazas'!E29)</f>
        <v/>
      </c>
      <c r="F29" s="59" t="str">
        <f>IF('1. Amenazas'!F29="","",+'1. Amenazas'!F29)</f>
        <v/>
      </c>
      <c r="G29" s="59" t="str">
        <f>IF('1. Amenazas'!G29="","",+'1. Amenazas'!G29)</f>
        <v/>
      </c>
      <c r="H29" s="59" t="str">
        <f>IF('1. Amenazas'!H29="","",+'1. Amenazas'!H29)</f>
        <v/>
      </c>
      <c r="I29" s="59" t="str">
        <f>IF('1. Amenazas'!I29="","",+'1. Amenazas'!I29)</f>
        <v/>
      </c>
      <c r="J29" s="59" t="str">
        <f>IF('1. Amenazas'!J29="","",+'1. Amenazas'!J29)</f>
        <v/>
      </c>
      <c r="K29" s="59" t="str">
        <f>IF('1. Amenazas'!K29="","",+'1. Amenazas'!K29)</f>
        <v/>
      </c>
      <c r="L29" s="59" t="str">
        <f>IF('1. Amenazas'!L29="","",+'1. Amenazas'!L29)</f>
        <v/>
      </c>
      <c r="M29" s="59" t="str">
        <f>IF('1. Amenazas'!M29="","",+'1. Amenazas'!M29)</f>
        <v/>
      </c>
      <c r="N29" s="59" t="str">
        <f>IF('1. Amenazas'!N29="","",+'1. Amenazas'!N29)</f>
        <v/>
      </c>
      <c r="O29" s="59" t="str">
        <f>IF('1. Amenazas'!O29="","",+'1. Amenazas'!O29)</f>
        <v/>
      </c>
      <c r="P29" s="59" t="str">
        <f>IF('1. Amenazas'!P29="","",+'1. Amenazas'!P29)</f>
        <v/>
      </c>
      <c r="Q29" s="59" t="str">
        <f>IF('1. Amenazas'!Q29="","",+'1. Amenazas'!Q29)</f>
        <v/>
      </c>
      <c r="R29" s="59" t="str">
        <f>IF('1. Amenazas'!R29="","",+'1. Amenazas'!R29)</f>
        <v/>
      </c>
      <c r="S29" s="59" t="str">
        <f>IF('1. Amenazas'!S29="","",+'1. Amenazas'!S29)</f>
        <v/>
      </c>
      <c r="T29" s="59" t="str">
        <f>IF('1. Amenazas'!T29="","",+'1. Amenazas'!T29)</f>
        <v/>
      </c>
      <c r="U29" s="59" t="str">
        <f>IF('1. Amenazas'!U29="","",+'1. Amenazas'!U29)</f>
        <v/>
      </c>
      <c r="V29" s="59" t="str">
        <f>IF('1. Amenazas'!V29="","",+'1. Amenazas'!V29)</f>
        <v/>
      </c>
      <c r="W29" s="59" t="str">
        <f>IF('1. Amenazas'!W29="","",+'1. Amenazas'!W29)</f>
        <v/>
      </c>
      <c r="X29" s="59" t="str">
        <f>IF('1. Amenazas'!X29="","",+'1. Amenazas'!X29)</f>
        <v/>
      </c>
      <c r="Y29" s="59" t="str">
        <f>IF('1. Amenazas'!Y29="","",+'1. Amenazas'!Y29)</f>
        <v/>
      </c>
      <c r="Z29" s="59" t="str">
        <f>IF('1. Amenazas'!Z29="","",+'1. Amenazas'!Z29)</f>
        <v/>
      </c>
      <c r="AA29" s="59" t="str">
        <f>IF('1. Amenazas'!AA29="","",+'1. Amenazas'!AA29)</f>
        <v/>
      </c>
      <c r="AB29" s="59" t="str">
        <f>IF('1. Amenazas'!AB29="","",+'1. Amenazas'!AB29)</f>
        <v/>
      </c>
      <c r="AC29" s="59" t="str">
        <f>IF('1. Amenazas'!AC29="","",+'1. Amenazas'!AC29)</f>
        <v/>
      </c>
      <c r="AD29" s="59" t="str">
        <f>IF('1. Amenazas'!AD29="","",+'1. Amenazas'!AD29)</f>
        <v/>
      </c>
      <c r="AE29" s="59" t="str">
        <f>IF('1. Amenazas'!AE29="","",+'1. Amenazas'!AE29)</f>
        <v/>
      </c>
      <c r="AF29" s="59" t="str">
        <f>IF('1. Amenazas'!AF29="","",+'1. Amenazas'!AF29)</f>
        <v/>
      </c>
      <c r="AG29" s="59" t="str">
        <f>IF('1. Amenazas'!AG29="","",+'1. Amenazas'!AG29)</f>
        <v/>
      </c>
      <c r="AH29" s="59" t="str">
        <f>IF('1. Amenazas'!AH29="","",+'1. Amenazas'!AH29)</f>
        <v/>
      </c>
      <c r="AI29" s="59" t="str">
        <f>IF('1. Amenazas'!AI29="","",+'1. Amenazas'!AI29)</f>
        <v/>
      </c>
      <c r="AJ29" s="59" t="str">
        <f>IF('1. Amenazas'!AJ29="","",+'1. Amenazas'!AJ29)</f>
        <v/>
      </c>
      <c r="AK29" s="59" t="str">
        <f>IF('1. Amenazas'!AK29="","",+'1. Amenazas'!AK29)</f>
        <v/>
      </c>
      <c r="AL29" s="59" t="str">
        <f>IF('1. Amenazas'!AL29="","",+'1. Amenazas'!AL29)</f>
        <v/>
      </c>
      <c r="AM29" s="59" t="str">
        <f>IF('1. Amenazas'!AM29="","",+'1. Amenazas'!AM29)</f>
        <v/>
      </c>
      <c r="AN29" s="59" t="str">
        <f>IF('1. Amenazas'!AN29="","",+'1. Amenazas'!AN29)</f>
        <v/>
      </c>
      <c r="AO29" s="59" t="str">
        <f>IF('1. Amenazas'!AO29="","",+'1. Amenazas'!AO29)</f>
        <v/>
      </c>
      <c r="AP29" s="59" t="str">
        <f>IF('1. Amenazas'!AP29="","",+'1. Amenazas'!AP29)</f>
        <v/>
      </c>
      <c r="AQ29" s="59" t="str">
        <f>IF('1. Amenazas'!AQ29="","",+'1. Amenazas'!AQ29)</f>
        <v/>
      </c>
      <c r="AR29" s="59" t="str">
        <f>IF('1. Amenazas'!AR29="","",+'1. Amenazas'!AR29)</f>
        <v/>
      </c>
      <c r="AS29" s="59" t="str">
        <f>IF('1. Amenazas'!AS29="","",+'1. Amenazas'!AS29)</f>
        <v/>
      </c>
      <c r="AT29" s="59" t="str">
        <f>IF('1. Amenazas'!AT29="","",+'1. Amenazas'!AT29)</f>
        <v/>
      </c>
      <c r="AU29" s="59" t="str">
        <f>IF('1. Amenazas'!AU29="","",+'1. Amenazas'!AU29)</f>
        <v/>
      </c>
      <c r="AV29" s="59" t="str">
        <f>IF('1. Amenazas'!AV29="","",+'1. Amenazas'!AV29)</f>
        <v/>
      </c>
      <c r="AW29" s="59" t="str">
        <f>IF('1. Amenazas'!AW29="","",+'1. Amenazas'!AW29)</f>
        <v/>
      </c>
      <c r="AX29" s="59" t="str">
        <f>IF('1. Amenazas'!AX29="","",+'1. Amenazas'!AX29)</f>
        <v/>
      </c>
      <c r="AY29" s="59" t="str">
        <f>IF('1. Amenazas'!AY29="","",+'1. Amenazas'!AY29)</f>
        <v/>
      </c>
      <c r="AZ29" s="59" t="str">
        <f>IF('1. Amenazas'!AZ29="","",+'1. Amenazas'!AZ29)</f>
        <v/>
      </c>
      <c r="BA29" s="59" t="str">
        <f>IF('1. Amenazas'!BA29="","",+'1. Amenazas'!BA29)</f>
        <v/>
      </c>
      <c r="BB29" s="59" t="str">
        <f>IF('1. Amenazas'!BB29="","",+'1. Amenazas'!BB29)</f>
        <v/>
      </c>
      <c r="BC29" s="55" t="str">
        <f>IF('1. Amenazas'!BC29="","",+'1. Amenazas'!BC29)</f>
        <v/>
      </c>
      <c r="BD29" s="55" t="str">
        <f>IF('1. Amenazas'!BD29="","",+'1. Amenazas'!BD29)</f>
        <v/>
      </c>
      <c r="BE29" s="55" t="str">
        <f>IF('1. Amenazas'!BE29="","",+'1. Amenazas'!BE29)</f>
        <v/>
      </c>
      <c r="BF29" s="55" t="str">
        <f>IF('1. Amenazas'!BF29="","",+'1. Amenazas'!BF29)</f>
        <v/>
      </c>
      <c r="BG29" s="55" t="str">
        <f>IF('1. Amenazas'!BG29="","",+'1. Amenazas'!BG29)</f>
        <v/>
      </c>
      <c r="BH29" s="55" t="str">
        <f>IF('1. Amenazas'!BH29="","",+'1. Amenazas'!BH29)</f>
        <v/>
      </c>
      <c r="BI29" s="55" t="str">
        <f>IF('1. Amenazas'!BI29="","",+'1. Amenazas'!BI29)</f>
        <v/>
      </c>
      <c r="BJ29" s="55" t="str">
        <f>IF('1. Amenazas'!BJ29="","",+'1. Amenazas'!BJ29)</f>
        <v/>
      </c>
      <c r="BK29" s="55" t="str">
        <f>IF('1. Amenazas'!BK29="","",+'1. Amenazas'!BK29)</f>
        <v/>
      </c>
      <c r="BL29" s="55" t="str">
        <f>IF('1. Amenazas'!BL29="","",+'1. Amenazas'!BL29)</f>
        <v/>
      </c>
      <c r="BM29" s="55" t="str">
        <f>IF('1. Amenazas'!BM29="","",+'1. Amenazas'!BM29)</f>
        <v/>
      </c>
      <c r="BN29" s="55" t="str">
        <f>IF('1. Amenazas'!BN29="","",+'1. Amenazas'!BN29)</f>
        <v/>
      </c>
      <c r="BO29" s="55" t="str">
        <f>IF('1. Amenazas'!BO29="","",+'1. Amenazas'!BO29)</f>
        <v/>
      </c>
      <c r="BP29" s="55" t="str">
        <f>IF('1. Amenazas'!BP29="","",+'1. Amenazas'!BP29)</f>
        <v/>
      </c>
      <c r="BQ29" s="55" t="str">
        <f>IF('1. Amenazas'!BQ29="","",+'1. Amenazas'!BQ29)</f>
        <v/>
      </c>
      <c r="BR29" s="55" t="str">
        <f>IF('1. Amenazas'!BR29="","",+'1. Amenazas'!BR29)</f>
        <v/>
      </c>
      <c r="BS29" s="55" t="str">
        <f>IF('1. Amenazas'!BS29="","",+'1. Amenazas'!BS29)</f>
        <v/>
      </c>
      <c r="BT29" s="55" t="str">
        <f>IF('1. Amenazas'!BT29="","",+'1. Amenazas'!BT29)</f>
        <v/>
      </c>
      <c r="BU29" s="55" t="str">
        <f>IF('1. Amenazas'!BU29="","",+'1. Amenazas'!BU29)</f>
        <v/>
      </c>
      <c r="BV29" s="55" t="str">
        <f>IF('1. Amenazas'!BV29="","",+'1. Amenazas'!BV29)</f>
        <v/>
      </c>
      <c r="BW29" s="55" t="str">
        <f>IF('1. Amenazas'!BW29="","",+'1. Amenazas'!BW29)</f>
        <v/>
      </c>
      <c r="BX29" s="55" t="str">
        <f>IF('1. Amenazas'!BX29="","",+'1. Amenazas'!BX29)</f>
        <v/>
      </c>
      <c r="BY29" s="55" t="str">
        <f>IF('1. Amenazas'!BY29="","",+'1. Amenazas'!BY29)</f>
        <v/>
      </c>
      <c r="BZ29" s="55" t="str">
        <f>IF('1. Amenazas'!BZ29="","",+'1. Amenazas'!BZ29)</f>
        <v/>
      </c>
      <c r="CA29" s="55" t="str">
        <f>IF('1. Amenazas'!CA29="","",+'1. Amenazas'!CA29)</f>
        <v/>
      </c>
      <c r="CB29" s="55" t="str">
        <f>IF('1. Amenazas'!CB29="","",+'1. Amenazas'!CB29)</f>
        <v/>
      </c>
      <c r="CC29" s="55" t="str">
        <f>IF('1. Amenazas'!CC29="","",+'1. Amenazas'!CC29)</f>
        <v/>
      </c>
      <c r="CD29" s="55" t="str">
        <f>IF('1. Amenazas'!CD29="","",+'1. Amenazas'!CD29)</f>
        <v/>
      </c>
      <c r="CE29" s="55" t="str">
        <f>IF('1. Amenazas'!CE29="","",+'1. Amenazas'!CE29)</f>
        <v/>
      </c>
      <c r="CF29" s="55" t="str">
        <f>IF('1. Amenazas'!CF29="","",+'1. Amenazas'!CF29)</f>
        <v/>
      </c>
      <c r="CG29" s="55" t="str">
        <f>IF('1. Amenazas'!CG29="","",+'1. Amenazas'!CG29)</f>
        <v/>
      </c>
      <c r="CH29" s="55" t="str">
        <f>IF('1. Amenazas'!CH29="","",+'1. Amenazas'!CH29)</f>
        <v/>
      </c>
      <c r="CI29" s="55" t="str">
        <f>IF('1. Amenazas'!CI29="","",+'1. Amenazas'!CI29)</f>
        <v/>
      </c>
      <c r="CJ29" s="55" t="str">
        <f>IF('1. Amenazas'!CJ29="","",+'1. Amenazas'!CJ29)</f>
        <v/>
      </c>
      <c r="CK29" s="55" t="str">
        <f>IF('1. Amenazas'!CK29="","",+'1. Amenazas'!CK29)</f>
        <v/>
      </c>
      <c r="CL29" s="55" t="str">
        <f>IF('1. Amenazas'!CL29="","",+'1. Amenazas'!CL29)</f>
        <v/>
      </c>
      <c r="CM29" s="55" t="str">
        <f>IF('1. Amenazas'!CM29="","",+'1. Amenazas'!CM29)</f>
        <v/>
      </c>
      <c r="CN29" s="55" t="str">
        <f>IF('1. Amenazas'!CN29="","",+'1. Amenazas'!CN29)</f>
        <v/>
      </c>
      <c r="CO29" s="55" t="str">
        <f>IF('1. Amenazas'!CO29="","",+'1. Amenazas'!CO29)</f>
        <v/>
      </c>
      <c r="CP29" s="55" t="str">
        <f>IF('1. Amenazas'!CP29="","",+'1. Amenazas'!CP29)</f>
        <v/>
      </c>
      <c r="CQ29" s="55" t="str">
        <f>IF('1. Amenazas'!CQ29="","",+'1. Amenazas'!CQ29)</f>
        <v/>
      </c>
      <c r="CR29" s="55" t="str">
        <f>IF('1. Amenazas'!CR29="","",+'1. Amenazas'!CR29)</f>
        <v/>
      </c>
      <c r="CS29" s="55" t="str">
        <f>IF('1. Amenazas'!CS29="","",+'1. Amenazas'!CS29)</f>
        <v/>
      </c>
      <c r="CT29" s="55" t="str">
        <f>IF('1. Amenazas'!CT29="","",+'1. Amenazas'!CT29)</f>
        <v/>
      </c>
      <c r="CU29" s="55" t="str">
        <f>IF('1. Amenazas'!CU29="","",+'1. Amenazas'!CU29)</f>
        <v/>
      </c>
      <c r="CV29" s="55" t="str">
        <f>IF('1. Amenazas'!CV29="","",+'1. Amenazas'!CV29)</f>
        <v/>
      </c>
      <c r="CW29" s="55" t="str">
        <f>IF('1. Amenazas'!CW29="","",+'1. Amenazas'!CW29)</f>
        <v/>
      </c>
      <c r="CX29" s="55" t="str">
        <f>IF('1. Amenazas'!CX29="","",+'1. Amenazas'!CX29)</f>
        <v/>
      </c>
      <c r="CY29" s="55" t="str">
        <f>IF('1. Amenazas'!CY29="","",+'1. Amenazas'!CY29)</f>
        <v/>
      </c>
      <c r="CZ29" s="55" t="str">
        <f>IF('1. Amenazas'!CZ29="","",+'1. Amenazas'!CZ29)</f>
        <v/>
      </c>
      <c r="DA29" s="55" t="str">
        <f>IF('1. Amenazas'!DA29="","",+'1. Amenazas'!DA29)</f>
        <v/>
      </c>
      <c r="DB29" s="55" t="str">
        <f>IF('1. Amenazas'!DB29="","",+'1. Amenazas'!DB29)</f>
        <v/>
      </c>
      <c r="DC29" s="55" t="str">
        <f>IF('1. Amenazas'!DC29="","",+'1. Amenazas'!DC29)</f>
        <v/>
      </c>
      <c r="DD29" s="55" t="str">
        <f>IF('1. Amenazas'!DD29="","",+'1. Amenazas'!DD29)</f>
        <v/>
      </c>
      <c r="DE29" s="55" t="str">
        <f>IF('1. Amenazas'!DE29="","",+'1. Amenazas'!DE29)</f>
        <v/>
      </c>
      <c r="DF29" s="55" t="str">
        <f>IF('1. Amenazas'!DF29="","",+'1. Amenazas'!DF29)</f>
        <v/>
      </c>
      <c r="DG29" s="55" t="str">
        <f>IF('1. Amenazas'!DG29="","",+'1. Amenazas'!DG29)</f>
        <v/>
      </c>
      <c r="DH29" s="55" t="str">
        <f>IF('1. Amenazas'!DH29="","",+'1. Amenazas'!DH29)</f>
        <v/>
      </c>
      <c r="DI29" s="55" t="str">
        <f>IF('1. Amenazas'!DI29="","",+'1. Amenazas'!DI29)</f>
        <v/>
      </c>
      <c r="DJ29" s="55" t="str">
        <f>IF('1. Amenazas'!DJ29="","",+'1. Amenazas'!DJ29)</f>
        <v/>
      </c>
      <c r="DK29" s="55" t="str">
        <f>IF('1. Amenazas'!DK29="","",+'1. Amenazas'!DK29)</f>
        <v/>
      </c>
      <c r="DL29" s="55" t="str">
        <f>IF('1. Amenazas'!DL29="","",+'1. Amenazas'!DL29)</f>
        <v/>
      </c>
      <c r="DM29" s="55" t="str">
        <f>IF('1. Amenazas'!DM29="","",+'1. Amenazas'!DM29)</f>
        <v/>
      </c>
      <c r="DN29" s="55" t="str">
        <f>IF('1. Amenazas'!DN29="","",+'1. Amenazas'!DN29)</f>
        <v/>
      </c>
      <c r="DO29" s="55" t="str">
        <f>IF('1. Amenazas'!DO29="","",+'1. Amenazas'!DO29)</f>
        <v/>
      </c>
      <c r="DP29" s="55" t="str">
        <f>IF('1. Amenazas'!DP29="","",+'1. Amenazas'!DP29)</f>
        <v/>
      </c>
      <c r="DQ29" s="55" t="str">
        <f>IF('1. Amenazas'!DQ29="","",+'1. Amenazas'!DQ29)</f>
        <v/>
      </c>
      <c r="DR29" s="55" t="str">
        <f>IF('1. Amenazas'!DR29="","",+'1. Amenazas'!DR29)</f>
        <v/>
      </c>
      <c r="DS29" s="55" t="str">
        <f>IF('1. Amenazas'!DS29="","",+'1. Amenazas'!DS29)</f>
        <v/>
      </c>
      <c r="DT29" s="55" t="str">
        <f>IF('1. Amenazas'!DT29="","",+'1. Amenazas'!DT29)</f>
        <v/>
      </c>
      <c r="DU29" s="55" t="str">
        <f>IF('1. Amenazas'!DU29="","",+'1. Amenazas'!DU29)</f>
        <v/>
      </c>
      <c r="DV29" s="55" t="str">
        <f>IF('1. Amenazas'!DV29="","",+'1. Amenazas'!DV29)</f>
        <v/>
      </c>
      <c r="DW29" s="55" t="str">
        <f>IF('1. Amenazas'!DW29="","",+'1. Amenazas'!DW29)</f>
        <v/>
      </c>
      <c r="DX29" s="55" t="str">
        <f>IF('1. Amenazas'!DX29="","",+'1. Amenazas'!DX29)</f>
        <v/>
      </c>
      <c r="DY29" s="55" t="str">
        <f>IF('1. Amenazas'!DY29="","",+'1. Amenazas'!DY29)</f>
        <v/>
      </c>
      <c r="DZ29" s="55" t="str">
        <f>IF('1. Amenazas'!DZ29="","",+'1. Amenazas'!DZ29)</f>
        <v/>
      </c>
      <c r="EA29" s="55" t="str">
        <f>IF('1. Amenazas'!EA29="","",+'1. Amenazas'!EA29)</f>
        <v/>
      </c>
      <c r="EB29" s="55" t="str">
        <f>IF('1. Amenazas'!EB29="","",+'1. Amenazas'!EB29)</f>
        <v/>
      </c>
      <c r="EC29" s="55" t="str">
        <f>IF('1. Amenazas'!EC29="","",+'1. Amenazas'!EC29)</f>
        <v/>
      </c>
      <c r="ED29" s="55" t="str">
        <f>IF('1. Amenazas'!ED29="","",+'1. Amenazas'!ED29)</f>
        <v/>
      </c>
      <c r="EE29" s="55" t="str">
        <f>IF('1. Amenazas'!EE29="","",+'1. Amenazas'!EE29)</f>
        <v/>
      </c>
      <c r="EF29" s="55" t="str">
        <f>IF('1. Amenazas'!EF29="","",+'1. Amenazas'!EF29)</f>
        <v/>
      </c>
      <c r="EG29" s="55" t="str">
        <f>IF('1. Amenazas'!EG29="","",+'1. Amenazas'!EG29)</f>
        <v/>
      </c>
      <c r="EH29" s="55" t="str">
        <f>IF('1. Amenazas'!EH29="","",+'1. Amenazas'!EH29)</f>
        <v/>
      </c>
      <c r="EI29" s="55" t="str">
        <f>IF('1. Amenazas'!EI29="","",+'1. Amenazas'!EI29)</f>
        <v/>
      </c>
      <c r="EJ29" s="55" t="str">
        <f>IF('1. Amenazas'!EJ29="","",+'1. Amenazas'!EJ29)</f>
        <v/>
      </c>
      <c r="EK29" s="55" t="str">
        <f>IF('1. Amenazas'!EK29="","",+'1. Amenazas'!EK29)</f>
        <v/>
      </c>
      <c r="EL29" s="55" t="str">
        <f>IF('1. Amenazas'!EL29="","",+'1. Amenazas'!EL29)</f>
        <v/>
      </c>
      <c r="EM29" s="55" t="str">
        <f>IF('1. Amenazas'!EM29="","",+'1. Amenazas'!EM29)</f>
        <v/>
      </c>
      <c r="EN29" s="55" t="str">
        <f>IF('1. Amenazas'!EN29="","",+'1. Amenazas'!EN29)</f>
        <v/>
      </c>
      <c r="EO29" s="55" t="str">
        <f>IF('1. Amenazas'!EO29="","",+'1. Amenazas'!EO29)</f>
        <v/>
      </c>
      <c r="EP29" s="55" t="str">
        <f>IF('1. Amenazas'!EP29="","",+'1. Amenazas'!EP29)</f>
        <v/>
      </c>
      <c r="EQ29" s="55" t="str">
        <f>IF('1. Amenazas'!EQ29="","",+'1. Amenazas'!EQ29)</f>
        <v/>
      </c>
      <c r="ER29" s="55" t="str">
        <f>IF('1. Amenazas'!ER29="","",+'1. Amenazas'!ER29)</f>
        <v/>
      </c>
      <c r="ES29" s="55" t="str">
        <f>IF('1. Amenazas'!ES29="","",+'1. Amenazas'!ES29)</f>
        <v/>
      </c>
      <c r="ET29" s="55" t="str">
        <f>IF('1. Amenazas'!ET29="","",+'1. Amenazas'!ET29)</f>
        <v/>
      </c>
      <c r="EU29" s="55" t="str">
        <f>IF('1. Amenazas'!EU29="","",+'1. Amenazas'!EU29)</f>
        <v/>
      </c>
      <c r="EV29" s="55" t="str">
        <f>IF('1. Amenazas'!EV29="","",+'1. Amenazas'!EV29)</f>
        <v/>
      </c>
      <c r="EW29" s="55" t="str">
        <f>IF('1. Amenazas'!EW29="","",+'1. Amenazas'!EW29)</f>
        <v/>
      </c>
      <c r="EX29" s="55" t="str">
        <f>IF('1. Amenazas'!EX29="","",+'1. Amenazas'!EX29)</f>
        <v/>
      </c>
      <c r="EY29" s="55" t="str">
        <f>IF('1. Amenazas'!EY29="","",+'1. Amenazas'!EY29)</f>
        <v/>
      </c>
      <c r="EZ29" s="55" t="str">
        <f>IF('1. Amenazas'!EZ29="","",+'1. Amenazas'!EZ29)</f>
        <v/>
      </c>
      <c r="FA29" s="55" t="str">
        <f>IF('1. Amenazas'!FA29="","",+'1. Amenazas'!FA29)</f>
        <v/>
      </c>
      <c r="FB29" s="55" t="str">
        <f>IF('1. Amenazas'!FB29="","",+'1. Amenazas'!FB29)</f>
        <v/>
      </c>
      <c r="FC29" s="55" t="str">
        <f>IF('1. Amenazas'!FC29="","",+'1. Amenazas'!FC29)</f>
        <v/>
      </c>
      <c r="FD29" s="55" t="str">
        <f>IF('1. Amenazas'!FD29="","",+'1. Amenazas'!FD29)</f>
        <v/>
      </c>
      <c r="FE29" s="55" t="str">
        <f>IF('1. Amenazas'!FE29="","",+'1. Amenazas'!FE29)</f>
        <v/>
      </c>
      <c r="FF29" s="55" t="str">
        <f>IF('1. Amenazas'!FF29="","",+'1. Amenazas'!FF29)</f>
        <v/>
      </c>
      <c r="FG29" s="55" t="str">
        <f>IF('1. Amenazas'!FG29="","",+'1. Amenazas'!FG29)</f>
        <v/>
      </c>
      <c r="FH29" s="55" t="str">
        <f>IF('1. Amenazas'!FH29="","",+'1. Amenazas'!FH29)</f>
        <v/>
      </c>
      <c r="FI29" s="55" t="str">
        <f>IF('1. Amenazas'!FI29="","",+'1. Amenazas'!FI29)</f>
        <v/>
      </c>
      <c r="FJ29" s="55" t="str">
        <f>IF('1. Amenazas'!FJ29="","",+'1. Amenazas'!FJ29)</f>
        <v/>
      </c>
      <c r="FK29" s="55" t="str">
        <f>IF('1. Amenazas'!FK29="","",+'1. Amenazas'!FK29)</f>
        <v/>
      </c>
      <c r="FL29" s="55" t="str">
        <f>IF('1. Amenazas'!FL29="","",+'1. Amenazas'!FL29)</f>
        <v/>
      </c>
      <c r="FM29" s="55" t="str">
        <f>IF('1. Amenazas'!FM29="","",+'1. Amenazas'!FM29)</f>
        <v/>
      </c>
      <c r="FN29" s="55" t="str">
        <f>IF('1. Amenazas'!FN29="","",+'1. Amenazas'!FN29)</f>
        <v/>
      </c>
      <c r="FO29" s="55" t="str">
        <f>IF('1. Amenazas'!FO29="","",+'1. Amenazas'!FO29)</f>
        <v/>
      </c>
      <c r="FP29" s="55" t="str">
        <f>IF('1. Amenazas'!FP29="","",+'1. Amenazas'!FP29)</f>
        <v/>
      </c>
      <c r="FQ29" s="55" t="str">
        <f>IF('1. Amenazas'!FQ29="","",+'1. Amenazas'!FQ29)</f>
        <v/>
      </c>
      <c r="FR29" s="55" t="str">
        <f>IF('1. Amenazas'!FR29="","",+'1. Amenazas'!FR29)</f>
        <v/>
      </c>
      <c r="FS29" s="55" t="str">
        <f>IF('1. Amenazas'!FS29="","",+'1. Amenazas'!FS29)</f>
        <v/>
      </c>
      <c r="FT29" s="55" t="str">
        <f>IF('1. Amenazas'!FT29="","",+'1. Amenazas'!FT29)</f>
        <v/>
      </c>
      <c r="FU29" s="55" t="str">
        <f>IF('1. Amenazas'!FU29="","",+'1. Amenazas'!FU29)</f>
        <v/>
      </c>
      <c r="FV29" s="55" t="str">
        <f>IF('1. Amenazas'!FV29="","",+'1. Amenazas'!FV29)</f>
        <v/>
      </c>
      <c r="FW29" s="55" t="str">
        <f>IF('1. Amenazas'!FW29="","",+'1. Amenazas'!FW29)</f>
        <v/>
      </c>
      <c r="FX29" s="55" t="str">
        <f>IF('1. Amenazas'!FX29="","",+'1. Amenazas'!FX29)</f>
        <v/>
      </c>
      <c r="FY29" s="55" t="str">
        <f>IF('1. Amenazas'!FY29="","",+'1. Amenazas'!FY29)</f>
        <v/>
      </c>
      <c r="FZ29" s="55" t="str">
        <f>IF('1. Amenazas'!FZ29="","",+'1. Amenazas'!FZ29)</f>
        <v/>
      </c>
      <c r="GA29" s="55" t="str">
        <f>IF('1. Amenazas'!GA29="","",+'1. Amenazas'!GA29)</f>
        <v/>
      </c>
      <c r="GB29" s="55" t="str">
        <f>IF('1. Amenazas'!GB29="","",+'1. Amenazas'!GB29)</f>
        <v/>
      </c>
      <c r="GC29" s="55" t="str">
        <f>IF('1. Amenazas'!GC29="","",+'1. Amenazas'!GC29)</f>
        <v/>
      </c>
      <c r="GD29" s="55" t="str">
        <f>IF('1. Amenazas'!GD29="","",+'1. Amenazas'!GD29)</f>
        <v/>
      </c>
      <c r="GE29" s="55" t="str">
        <f>IF('1. Amenazas'!GE29="","",+'1. Amenazas'!GE29)</f>
        <v/>
      </c>
      <c r="GF29" s="55" t="str">
        <f>IF('1. Amenazas'!GF29="","",+'1. Amenazas'!GF29)</f>
        <v/>
      </c>
      <c r="GG29" s="55" t="str">
        <f>IF('1. Amenazas'!GG29="","",+'1. Amenazas'!GG29)</f>
        <v/>
      </c>
      <c r="GH29" s="55" t="str">
        <f>IF('1. Amenazas'!GH29="","",+'1. Amenazas'!GH29)</f>
        <v/>
      </c>
      <c r="GI29" s="55" t="str">
        <f>IF('1. Amenazas'!GI29="","",+'1. Amenazas'!GI29)</f>
        <v/>
      </c>
      <c r="GJ29" s="55" t="str">
        <f>IF('1. Amenazas'!GJ29="","",+'1. Amenazas'!GJ29)</f>
        <v/>
      </c>
      <c r="GK29" s="55" t="str">
        <f>IF('1. Amenazas'!GK29="","",+'1. Amenazas'!GK29)</f>
        <v/>
      </c>
      <c r="GL29" s="55" t="str">
        <f>IF('1. Amenazas'!GL29="","",+'1. Amenazas'!GL29)</f>
        <v/>
      </c>
      <c r="GM29" s="55" t="str">
        <f>IF('1. Amenazas'!GM29="","",+'1. Amenazas'!GM29)</f>
        <v/>
      </c>
      <c r="GN29" s="55" t="str">
        <f>IF('1. Amenazas'!GN29="","",+'1. Amenazas'!GN29)</f>
        <v/>
      </c>
      <c r="GO29" s="55" t="str">
        <f>IF('1. Amenazas'!GO29="","",+'1. Amenazas'!GO29)</f>
        <v/>
      </c>
      <c r="GP29" s="55" t="str">
        <f>IF('1. Amenazas'!GP29="","",+'1. Amenazas'!GP29)</f>
        <v/>
      </c>
      <c r="GQ29" s="55" t="str">
        <f>IF('1. Amenazas'!GQ29="","",+'1. Amenazas'!GQ29)</f>
        <v/>
      </c>
      <c r="GR29" s="55" t="str">
        <f>IF('1. Amenazas'!GR29="","",+'1. Amenazas'!GR29)</f>
        <v/>
      </c>
      <c r="GS29" s="55" t="str">
        <f>IF('1. Amenazas'!GS29="","",+'1. Amenazas'!GS29)</f>
        <v/>
      </c>
      <c r="GT29" s="65" t="str">
        <f>IF('1. Amenazas'!GT29="","",+'1. Amenazas'!GT29)</f>
        <v/>
      </c>
      <c r="GU29" s="52">
        <f t="shared" si="0"/>
        <v>0</v>
      </c>
      <c r="GV29" s="45" t="e">
        <f>GU29/'CARACT DEL MUN'!$D$11</f>
        <v>#DIV/0!</v>
      </c>
      <c r="GW29" s="213"/>
      <c r="GX29" s="209"/>
    </row>
    <row r="30" spans="1:206" ht="21" thickTop="1" thickBot="1" x14ac:dyDescent="0.45">
      <c r="A30" s="218" t="s">
        <v>10</v>
      </c>
      <c r="B30" s="58" t="str">
        <f>+'1. Amenazas'!B30</f>
        <v>Sismos y/o terremotos</v>
      </c>
      <c r="C30" s="59" t="str">
        <f>IF('1. Amenazas'!C30="","",+'1. Amenazas'!C30)</f>
        <v/>
      </c>
      <c r="D30" s="59" t="str">
        <f>IF('1. Amenazas'!D30="","",+'1. Amenazas'!D30)</f>
        <v/>
      </c>
      <c r="E30" s="59" t="str">
        <f>IF('1. Amenazas'!E30="","",+'1. Amenazas'!E30)</f>
        <v/>
      </c>
      <c r="F30" s="59" t="str">
        <f>IF('1. Amenazas'!F30="","",+'1. Amenazas'!F30)</f>
        <v/>
      </c>
      <c r="G30" s="59" t="str">
        <f>IF('1. Amenazas'!G30="","",+'1. Amenazas'!G30)</f>
        <v/>
      </c>
      <c r="H30" s="59" t="str">
        <f>IF('1. Amenazas'!H30="","",+'1. Amenazas'!H30)</f>
        <v/>
      </c>
      <c r="I30" s="59" t="str">
        <f>IF('1. Amenazas'!I30="","",+'1. Amenazas'!I30)</f>
        <v/>
      </c>
      <c r="J30" s="59" t="str">
        <f>IF('1. Amenazas'!J30="","",+'1. Amenazas'!J30)</f>
        <v/>
      </c>
      <c r="K30" s="59" t="str">
        <f>IF('1. Amenazas'!K30="","",+'1. Amenazas'!K30)</f>
        <v/>
      </c>
      <c r="L30" s="59" t="str">
        <f>IF('1. Amenazas'!L30="","",+'1. Amenazas'!L30)</f>
        <v/>
      </c>
      <c r="M30" s="59" t="str">
        <f>IF('1. Amenazas'!M30="","",+'1. Amenazas'!M30)</f>
        <v/>
      </c>
      <c r="N30" s="59" t="str">
        <f>IF('1. Amenazas'!N30="","",+'1. Amenazas'!N30)</f>
        <v/>
      </c>
      <c r="O30" s="59" t="str">
        <f>IF('1. Amenazas'!O30="","",+'1. Amenazas'!O30)</f>
        <v/>
      </c>
      <c r="P30" s="59" t="str">
        <f>IF('1. Amenazas'!P30="","",+'1. Amenazas'!P30)</f>
        <v/>
      </c>
      <c r="Q30" s="59" t="str">
        <f>IF('1. Amenazas'!Q30="","",+'1. Amenazas'!Q30)</f>
        <v/>
      </c>
      <c r="R30" s="59" t="str">
        <f>IF('1. Amenazas'!R30="","",+'1. Amenazas'!R30)</f>
        <v/>
      </c>
      <c r="S30" s="59" t="str">
        <f>IF('1. Amenazas'!S30="","",+'1. Amenazas'!S30)</f>
        <v/>
      </c>
      <c r="T30" s="59" t="str">
        <f>IF('1. Amenazas'!T30="","",+'1. Amenazas'!T30)</f>
        <v/>
      </c>
      <c r="U30" s="59" t="str">
        <f>IF('1. Amenazas'!U30="","",+'1. Amenazas'!U30)</f>
        <v/>
      </c>
      <c r="V30" s="59" t="str">
        <f>IF('1. Amenazas'!V30="","",+'1. Amenazas'!V30)</f>
        <v/>
      </c>
      <c r="W30" s="59" t="str">
        <f>IF('1. Amenazas'!W30="","",+'1. Amenazas'!W30)</f>
        <v/>
      </c>
      <c r="X30" s="59" t="str">
        <f>IF('1. Amenazas'!X30="","",+'1. Amenazas'!X30)</f>
        <v/>
      </c>
      <c r="Y30" s="59" t="str">
        <f>IF('1. Amenazas'!Y30="","",+'1. Amenazas'!Y30)</f>
        <v/>
      </c>
      <c r="Z30" s="59" t="str">
        <f>IF('1. Amenazas'!Z30="","",+'1. Amenazas'!Z30)</f>
        <v/>
      </c>
      <c r="AA30" s="59" t="str">
        <f>IF('1. Amenazas'!AA30="","",+'1. Amenazas'!AA30)</f>
        <v/>
      </c>
      <c r="AB30" s="59" t="str">
        <f>IF('1. Amenazas'!AB30="","",+'1. Amenazas'!AB30)</f>
        <v/>
      </c>
      <c r="AC30" s="59" t="str">
        <f>IF('1. Amenazas'!AC30="","",+'1. Amenazas'!AC30)</f>
        <v/>
      </c>
      <c r="AD30" s="59" t="str">
        <f>IF('1. Amenazas'!AD30="","",+'1. Amenazas'!AD30)</f>
        <v/>
      </c>
      <c r="AE30" s="59" t="str">
        <f>IF('1. Amenazas'!AE30="","",+'1. Amenazas'!AE30)</f>
        <v/>
      </c>
      <c r="AF30" s="59" t="str">
        <f>IF('1. Amenazas'!AF30="","",+'1. Amenazas'!AF30)</f>
        <v/>
      </c>
      <c r="AG30" s="59" t="str">
        <f>IF('1. Amenazas'!AG30="","",+'1. Amenazas'!AG30)</f>
        <v/>
      </c>
      <c r="AH30" s="59" t="str">
        <f>IF('1. Amenazas'!AH30="","",+'1. Amenazas'!AH30)</f>
        <v/>
      </c>
      <c r="AI30" s="59" t="str">
        <f>IF('1. Amenazas'!AI30="","",+'1. Amenazas'!AI30)</f>
        <v/>
      </c>
      <c r="AJ30" s="59" t="str">
        <f>IF('1. Amenazas'!AJ30="","",+'1. Amenazas'!AJ30)</f>
        <v/>
      </c>
      <c r="AK30" s="59" t="str">
        <f>IF('1. Amenazas'!AK30="","",+'1. Amenazas'!AK30)</f>
        <v/>
      </c>
      <c r="AL30" s="59" t="str">
        <f>IF('1. Amenazas'!AL30="","",+'1. Amenazas'!AL30)</f>
        <v/>
      </c>
      <c r="AM30" s="59" t="str">
        <f>IF('1. Amenazas'!AM30="","",+'1. Amenazas'!AM30)</f>
        <v/>
      </c>
      <c r="AN30" s="59" t="str">
        <f>IF('1. Amenazas'!AN30="","",+'1. Amenazas'!AN30)</f>
        <v/>
      </c>
      <c r="AO30" s="59" t="str">
        <f>IF('1. Amenazas'!AO30="","",+'1. Amenazas'!AO30)</f>
        <v/>
      </c>
      <c r="AP30" s="59" t="str">
        <f>IF('1. Amenazas'!AP30="","",+'1. Amenazas'!AP30)</f>
        <v/>
      </c>
      <c r="AQ30" s="59" t="str">
        <f>IF('1. Amenazas'!AQ30="","",+'1. Amenazas'!AQ30)</f>
        <v/>
      </c>
      <c r="AR30" s="59" t="str">
        <f>IF('1. Amenazas'!AR30="","",+'1. Amenazas'!AR30)</f>
        <v/>
      </c>
      <c r="AS30" s="59" t="str">
        <f>IF('1. Amenazas'!AS30="","",+'1. Amenazas'!AS30)</f>
        <v/>
      </c>
      <c r="AT30" s="59" t="str">
        <f>IF('1. Amenazas'!AT30="","",+'1. Amenazas'!AT30)</f>
        <v/>
      </c>
      <c r="AU30" s="59" t="str">
        <f>IF('1. Amenazas'!AU30="","",+'1. Amenazas'!AU30)</f>
        <v/>
      </c>
      <c r="AV30" s="59" t="str">
        <f>IF('1. Amenazas'!AV30="","",+'1. Amenazas'!AV30)</f>
        <v/>
      </c>
      <c r="AW30" s="59" t="str">
        <f>IF('1. Amenazas'!AW30="","",+'1. Amenazas'!AW30)</f>
        <v/>
      </c>
      <c r="AX30" s="59" t="str">
        <f>IF('1. Amenazas'!AX30="","",+'1. Amenazas'!AX30)</f>
        <v/>
      </c>
      <c r="AY30" s="59" t="str">
        <f>IF('1. Amenazas'!AY30="","",+'1. Amenazas'!AY30)</f>
        <v/>
      </c>
      <c r="AZ30" s="59" t="str">
        <f>IF('1. Amenazas'!AZ30="","",+'1. Amenazas'!AZ30)</f>
        <v/>
      </c>
      <c r="BA30" s="59" t="str">
        <f>IF('1. Amenazas'!BA30="","",+'1. Amenazas'!BA30)</f>
        <v/>
      </c>
      <c r="BB30" s="59" t="str">
        <f>IF('1. Amenazas'!BB30="","",+'1. Amenazas'!BB30)</f>
        <v/>
      </c>
      <c r="BC30" s="53" t="str">
        <f>IF('1. Amenazas'!BC30="","",+'1. Amenazas'!BC30)</f>
        <v/>
      </c>
      <c r="BD30" s="53" t="str">
        <f>IF('1. Amenazas'!BD30="","",+'1. Amenazas'!BD30)</f>
        <v/>
      </c>
      <c r="BE30" s="53" t="str">
        <f>IF('1. Amenazas'!BE30="","",+'1. Amenazas'!BE30)</f>
        <v/>
      </c>
      <c r="BF30" s="53" t="str">
        <f>IF('1. Amenazas'!BF30="","",+'1. Amenazas'!BF30)</f>
        <v/>
      </c>
      <c r="BG30" s="53" t="str">
        <f>IF('1. Amenazas'!BG30="","",+'1. Amenazas'!BG30)</f>
        <v/>
      </c>
      <c r="BH30" s="53" t="str">
        <f>IF('1. Amenazas'!BH30="","",+'1. Amenazas'!BH30)</f>
        <v/>
      </c>
      <c r="BI30" s="53" t="str">
        <f>IF('1. Amenazas'!BI30="","",+'1. Amenazas'!BI30)</f>
        <v/>
      </c>
      <c r="BJ30" s="53" t="str">
        <f>IF('1. Amenazas'!BJ30="","",+'1. Amenazas'!BJ30)</f>
        <v/>
      </c>
      <c r="BK30" s="53" t="str">
        <f>IF('1. Amenazas'!BK30="","",+'1. Amenazas'!BK30)</f>
        <v/>
      </c>
      <c r="BL30" s="53" t="str">
        <f>IF('1. Amenazas'!BL30="","",+'1. Amenazas'!BL30)</f>
        <v/>
      </c>
      <c r="BM30" s="53" t="str">
        <f>IF('1. Amenazas'!BM30="","",+'1. Amenazas'!BM30)</f>
        <v/>
      </c>
      <c r="BN30" s="53" t="str">
        <f>IF('1. Amenazas'!BN30="","",+'1. Amenazas'!BN30)</f>
        <v/>
      </c>
      <c r="BO30" s="53" t="str">
        <f>IF('1. Amenazas'!BO30="","",+'1. Amenazas'!BO30)</f>
        <v/>
      </c>
      <c r="BP30" s="53" t="str">
        <f>IF('1. Amenazas'!BP30="","",+'1. Amenazas'!BP30)</f>
        <v/>
      </c>
      <c r="BQ30" s="53" t="str">
        <f>IF('1. Amenazas'!BQ30="","",+'1. Amenazas'!BQ30)</f>
        <v/>
      </c>
      <c r="BR30" s="53" t="str">
        <f>IF('1. Amenazas'!BR30="","",+'1. Amenazas'!BR30)</f>
        <v/>
      </c>
      <c r="BS30" s="53" t="str">
        <f>IF('1. Amenazas'!BS30="","",+'1. Amenazas'!BS30)</f>
        <v/>
      </c>
      <c r="BT30" s="53" t="str">
        <f>IF('1. Amenazas'!BT30="","",+'1. Amenazas'!BT30)</f>
        <v/>
      </c>
      <c r="BU30" s="53" t="str">
        <f>IF('1. Amenazas'!BU30="","",+'1. Amenazas'!BU30)</f>
        <v/>
      </c>
      <c r="BV30" s="53" t="str">
        <f>IF('1. Amenazas'!BV30="","",+'1. Amenazas'!BV30)</f>
        <v/>
      </c>
      <c r="BW30" s="53" t="str">
        <f>IF('1. Amenazas'!BW30="","",+'1. Amenazas'!BW30)</f>
        <v/>
      </c>
      <c r="BX30" s="53" t="str">
        <f>IF('1. Amenazas'!BX30="","",+'1. Amenazas'!BX30)</f>
        <v/>
      </c>
      <c r="BY30" s="53" t="str">
        <f>IF('1. Amenazas'!BY30="","",+'1. Amenazas'!BY30)</f>
        <v/>
      </c>
      <c r="BZ30" s="53" t="str">
        <f>IF('1. Amenazas'!BZ30="","",+'1. Amenazas'!BZ30)</f>
        <v/>
      </c>
      <c r="CA30" s="53" t="str">
        <f>IF('1. Amenazas'!CA30="","",+'1. Amenazas'!CA30)</f>
        <v/>
      </c>
      <c r="CB30" s="53" t="str">
        <f>IF('1. Amenazas'!CB30="","",+'1. Amenazas'!CB30)</f>
        <v/>
      </c>
      <c r="CC30" s="53" t="str">
        <f>IF('1. Amenazas'!CC30="","",+'1. Amenazas'!CC30)</f>
        <v/>
      </c>
      <c r="CD30" s="53" t="str">
        <f>IF('1. Amenazas'!CD30="","",+'1. Amenazas'!CD30)</f>
        <v/>
      </c>
      <c r="CE30" s="53" t="str">
        <f>IF('1. Amenazas'!CE30="","",+'1. Amenazas'!CE30)</f>
        <v/>
      </c>
      <c r="CF30" s="53" t="str">
        <f>IF('1. Amenazas'!CF30="","",+'1. Amenazas'!CF30)</f>
        <v/>
      </c>
      <c r="CG30" s="53" t="str">
        <f>IF('1. Amenazas'!CG30="","",+'1. Amenazas'!CG30)</f>
        <v/>
      </c>
      <c r="CH30" s="53" t="str">
        <f>IF('1. Amenazas'!CH30="","",+'1. Amenazas'!CH30)</f>
        <v/>
      </c>
      <c r="CI30" s="53" t="str">
        <f>IF('1. Amenazas'!CI30="","",+'1. Amenazas'!CI30)</f>
        <v/>
      </c>
      <c r="CJ30" s="53" t="str">
        <f>IF('1. Amenazas'!CJ30="","",+'1. Amenazas'!CJ30)</f>
        <v/>
      </c>
      <c r="CK30" s="53" t="str">
        <f>IF('1. Amenazas'!CK30="","",+'1. Amenazas'!CK30)</f>
        <v/>
      </c>
      <c r="CL30" s="53" t="str">
        <f>IF('1. Amenazas'!CL30="","",+'1. Amenazas'!CL30)</f>
        <v/>
      </c>
      <c r="CM30" s="53" t="str">
        <f>IF('1. Amenazas'!CM30="","",+'1. Amenazas'!CM30)</f>
        <v/>
      </c>
      <c r="CN30" s="53" t="str">
        <f>IF('1. Amenazas'!CN30="","",+'1. Amenazas'!CN30)</f>
        <v/>
      </c>
      <c r="CO30" s="53" t="str">
        <f>IF('1. Amenazas'!CO30="","",+'1. Amenazas'!CO30)</f>
        <v/>
      </c>
      <c r="CP30" s="53" t="str">
        <f>IF('1. Amenazas'!CP30="","",+'1. Amenazas'!CP30)</f>
        <v/>
      </c>
      <c r="CQ30" s="53" t="str">
        <f>IF('1. Amenazas'!CQ30="","",+'1. Amenazas'!CQ30)</f>
        <v/>
      </c>
      <c r="CR30" s="53" t="str">
        <f>IF('1. Amenazas'!CR30="","",+'1. Amenazas'!CR30)</f>
        <v/>
      </c>
      <c r="CS30" s="53" t="str">
        <f>IF('1. Amenazas'!CS30="","",+'1. Amenazas'!CS30)</f>
        <v/>
      </c>
      <c r="CT30" s="53" t="str">
        <f>IF('1. Amenazas'!CT30="","",+'1. Amenazas'!CT30)</f>
        <v/>
      </c>
      <c r="CU30" s="53" t="str">
        <f>IF('1. Amenazas'!CU30="","",+'1. Amenazas'!CU30)</f>
        <v/>
      </c>
      <c r="CV30" s="53" t="str">
        <f>IF('1. Amenazas'!CV30="","",+'1. Amenazas'!CV30)</f>
        <v/>
      </c>
      <c r="CW30" s="53" t="str">
        <f>IF('1. Amenazas'!CW30="","",+'1. Amenazas'!CW30)</f>
        <v/>
      </c>
      <c r="CX30" s="53" t="str">
        <f>IF('1. Amenazas'!CX30="","",+'1. Amenazas'!CX30)</f>
        <v/>
      </c>
      <c r="CY30" s="53" t="str">
        <f>IF('1. Amenazas'!CY30="","",+'1. Amenazas'!CY30)</f>
        <v/>
      </c>
      <c r="CZ30" s="53" t="str">
        <f>IF('1. Amenazas'!CZ30="","",+'1. Amenazas'!CZ30)</f>
        <v/>
      </c>
      <c r="DA30" s="53" t="str">
        <f>IF('1. Amenazas'!DA30="","",+'1. Amenazas'!DA30)</f>
        <v/>
      </c>
      <c r="DB30" s="53" t="str">
        <f>IF('1. Amenazas'!DB30="","",+'1. Amenazas'!DB30)</f>
        <v/>
      </c>
      <c r="DC30" s="53" t="str">
        <f>IF('1. Amenazas'!DC30="","",+'1. Amenazas'!DC30)</f>
        <v/>
      </c>
      <c r="DD30" s="53" t="str">
        <f>IF('1. Amenazas'!DD30="","",+'1. Amenazas'!DD30)</f>
        <v/>
      </c>
      <c r="DE30" s="53" t="str">
        <f>IF('1. Amenazas'!DE30="","",+'1. Amenazas'!DE30)</f>
        <v/>
      </c>
      <c r="DF30" s="53" t="str">
        <f>IF('1. Amenazas'!DF30="","",+'1. Amenazas'!DF30)</f>
        <v/>
      </c>
      <c r="DG30" s="53" t="str">
        <f>IF('1. Amenazas'!DG30="","",+'1. Amenazas'!DG30)</f>
        <v/>
      </c>
      <c r="DH30" s="53" t="str">
        <f>IF('1. Amenazas'!DH30="","",+'1. Amenazas'!DH30)</f>
        <v/>
      </c>
      <c r="DI30" s="53" t="str">
        <f>IF('1. Amenazas'!DI30="","",+'1. Amenazas'!DI30)</f>
        <v/>
      </c>
      <c r="DJ30" s="53" t="str">
        <f>IF('1. Amenazas'!DJ30="","",+'1. Amenazas'!DJ30)</f>
        <v/>
      </c>
      <c r="DK30" s="53" t="str">
        <f>IF('1. Amenazas'!DK30="","",+'1. Amenazas'!DK30)</f>
        <v/>
      </c>
      <c r="DL30" s="53" t="str">
        <f>IF('1. Amenazas'!DL30="","",+'1. Amenazas'!DL30)</f>
        <v/>
      </c>
      <c r="DM30" s="53" t="str">
        <f>IF('1. Amenazas'!DM30="","",+'1. Amenazas'!DM30)</f>
        <v/>
      </c>
      <c r="DN30" s="53" t="str">
        <f>IF('1. Amenazas'!DN30="","",+'1. Amenazas'!DN30)</f>
        <v/>
      </c>
      <c r="DO30" s="53" t="str">
        <f>IF('1. Amenazas'!DO30="","",+'1. Amenazas'!DO30)</f>
        <v/>
      </c>
      <c r="DP30" s="53" t="str">
        <f>IF('1. Amenazas'!DP30="","",+'1. Amenazas'!DP30)</f>
        <v/>
      </c>
      <c r="DQ30" s="53" t="str">
        <f>IF('1. Amenazas'!DQ30="","",+'1. Amenazas'!DQ30)</f>
        <v/>
      </c>
      <c r="DR30" s="53" t="str">
        <f>IF('1. Amenazas'!DR30="","",+'1. Amenazas'!DR30)</f>
        <v/>
      </c>
      <c r="DS30" s="53" t="str">
        <f>IF('1. Amenazas'!DS30="","",+'1. Amenazas'!DS30)</f>
        <v/>
      </c>
      <c r="DT30" s="53" t="str">
        <f>IF('1. Amenazas'!DT30="","",+'1. Amenazas'!DT30)</f>
        <v/>
      </c>
      <c r="DU30" s="53" t="str">
        <f>IF('1. Amenazas'!DU30="","",+'1. Amenazas'!DU30)</f>
        <v/>
      </c>
      <c r="DV30" s="53" t="str">
        <f>IF('1. Amenazas'!DV30="","",+'1. Amenazas'!DV30)</f>
        <v/>
      </c>
      <c r="DW30" s="53" t="str">
        <f>IF('1. Amenazas'!DW30="","",+'1. Amenazas'!DW30)</f>
        <v/>
      </c>
      <c r="DX30" s="53" t="str">
        <f>IF('1. Amenazas'!DX30="","",+'1. Amenazas'!DX30)</f>
        <v/>
      </c>
      <c r="DY30" s="53" t="str">
        <f>IF('1. Amenazas'!DY30="","",+'1. Amenazas'!DY30)</f>
        <v/>
      </c>
      <c r="DZ30" s="53" t="str">
        <f>IF('1. Amenazas'!DZ30="","",+'1. Amenazas'!DZ30)</f>
        <v/>
      </c>
      <c r="EA30" s="53" t="str">
        <f>IF('1. Amenazas'!EA30="","",+'1. Amenazas'!EA30)</f>
        <v/>
      </c>
      <c r="EB30" s="53" t="str">
        <f>IF('1. Amenazas'!EB30="","",+'1. Amenazas'!EB30)</f>
        <v/>
      </c>
      <c r="EC30" s="53" t="str">
        <f>IF('1. Amenazas'!EC30="","",+'1. Amenazas'!EC30)</f>
        <v/>
      </c>
      <c r="ED30" s="53" t="str">
        <f>IF('1. Amenazas'!ED30="","",+'1. Amenazas'!ED30)</f>
        <v/>
      </c>
      <c r="EE30" s="53" t="str">
        <f>IF('1. Amenazas'!EE30="","",+'1. Amenazas'!EE30)</f>
        <v/>
      </c>
      <c r="EF30" s="53" t="str">
        <f>IF('1. Amenazas'!EF30="","",+'1. Amenazas'!EF30)</f>
        <v/>
      </c>
      <c r="EG30" s="53" t="str">
        <f>IF('1. Amenazas'!EG30="","",+'1. Amenazas'!EG30)</f>
        <v/>
      </c>
      <c r="EH30" s="53" t="str">
        <f>IF('1. Amenazas'!EH30="","",+'1. Amenazas'!EH30)</f>
        <v/>
      </c>
      <c r="EI30" s="53" t="str">
        <f>IF('1. Amenazas'!EI30="","",+'1. Amenazas'!EI30)</f>
        <v/>
      </c>
      <c r="EJ30" s="53" t="str">
        <f>IF('1. Amenazas'!EJ30="","",+'1. Amenazas'!EJ30)</f>
        <v/>
      </c>
      <c r="EK30" s="53" t="str">
        <f>IF('1. Amenazas'!EK30="","",+'1. Amenazas'!EK30)</f>
        <v/>
      </c>
      <c r="EL30" s="53" t="str">
        <f>IF('1. Amenazas'!EL30="","",+'1. Amenazas'!EL30)</f>
        <v/>
      </c>
      <c r="EM30" s="53" t="str">
        <f>IF('1. Amenazas'!EM30="","",+'1. Amenazas'!EM30)</f>
        <v/>
      </c>
      <c r="EN30" s="53" t="str">
        <f>IF('1. Amenazas'!EN30="","",+'1. Amenazas'!EN30)</f>
        <v/>
      </c>
      <c r="EO30" s="53" t="str">
        <f>IF('1. Amenazas'!EO30="","",+'1. Amenazas'!EO30)</f>
        <v/>
      </c>
      <c r="EP30" s="53" t="str">
        <f>IF('1. Amenazas'!EP30="","",+'1. Amenazas'!EP30)</f>
        <v/>
      </c>
      <c r="EQ30" s="53" t="str">
        <f>IF('1. Amenazas'!EQ30="","",+'1. Amenazas'!EQ30)</f>
        <v/>
      </c>
      <c r="ER30" s="53" t="str">
        <f>IF('1. Amenazas'!ER30="","",+'1. Amenazas'!ER30)</f>
        <v/>
      </c>
      <c r="ES30" s="53" t="str">
        <f>IF('1. Amenazas'!ES30="","",+'1. Amenazas'!ES30)</f>
        <v/>
      </c>
      <c r="ET30" s="53" t="str">
        <f>IF('1. Amenazas'!ET30="","",+'1. Amenazas'!ET30)</f>
        <v/>
      </c>
      <c r="EU30" s="53" t="str">
        <f>IF('1. Amenazas'!EU30="","",+'1. Amenazas'!EU30)</f>
        <v/>
      </c>
      <c r="EV30" s="53" t="str">
        <f>IF('1. Amenazas'!EV30="","",+'1. Amenazas'!EV30)</f>
        <v/>
      </c>
      <c r="EW30" s="53" t="str">
        <f>IF('1. Amenazas'!EW30="","",+'1. Amenazas'!EW30)</f>
        <v/>
      </c>
      <c r="EX30" s="53" t="str">
        <f>IF('1. Amenazas'!EX30="","",+'1. Amenazas'!EX30)</f>
        <v/>
      </c>
      <c r="EY30" s="53" t="str">
        <f>IF('1. Amenazas'!EY30="","",+'1. Amenazas'!EY30)</f>
        <v/>
      </c>
      <c r="EZ30" s="53" t="str">
        <f>IF('1. Amenazas'!EZ30="","",+'1. Amenazas'!EZ30)</f>
        <v/>
      </c>
      <c r="FA30" s="53" t="str">
        <f>IF('1. Amenazas'!FA30="","",+'1. Amenazas'!FA30)</f>
        <v/>
      </c>
      <c r="FB30" s="53" t="str">
        <f>IF('1. Amenazas'!FB30="","",+'1. Amenazas'!FB30)</f>
        <v/>
      </c>
      <c r="FC30" s="53" t="str">
        <f>IF('1. Amenazas'!FC30="","",+'1. Amenazas'!FC30)</f>
        <v/>
      </c>
      <c r="FD30" s="53" t="str">
        <f>IF('1. Amenazas'!FD30="","",+'1. Amenazas'!FD30)</f>
        <v/>
      </c>
      <c r="FE30" s="53" t="str">
        <f>IF('1. Amenazas'!FE30="","",+'1. Amenazas'!FE30)</f>
        <v/>
      </c>
      <c r="FF30" s="53" t="str">
        <f>IF('1. Amenazas'!FF30="","",+'1. Amenazas'!FF30)</f>
        <v/>
      </c>
      <c r="FG30" s="53" t="str">
        <f>IF('1. Amenazas'!FG30="","",+'1. Amenazas'!FG30)</f>
        <v/>
      </c>
      <c r="FH30" s="53" t="str">
        <f>IF('1. Amenazas'!FH30="","",+'1. Amenazas'!FH30)</f>
        <v/>
      </c>
      <c r="FI30" s="53" t="str">
        <f>IF('1. Amenazas'!FI30="","",+'1. Amenazas'!FI30)</f>
        <v/>
      </c>
      <c r="FJ30" s="53" t="str">
        <f>IF('1. Amenazas'!FJ30="","",+'1. Amenazas'!FJ30)</f>
        <v/>
      </c>
      <c r="FK30" s="53" t="str">
        <f>IF('1. Amenazas'!FK30="","",+'1. Amenazas'!FK30)</f>
        <v/>
      </c>
      <c r="FL30" s="53" t="str">
        <f>IF('1. Amenazas'!FL30="","",+'1. Amenazas'!FL30)</f>
        <v/>
      </c>
      <c r="FM30" s="53" t="str">
        <f>IF('1. Amenazas'!FM30="","",+'1. Amenazas'!FM30)</f>
        <v/>
      </c>
      <c r="FN30" s="53" t="str">
        <f>IF('1. Amenazas'!FN30="","",+'1. Amenazas'!FN30)</f>
        <v/>
      </c>
      <c r="FO30" s="53" t="str">
        <f>IF('1. Amenazas'!FO30="","",+'1. Amenazas'!FO30)</f>
        <v/>
      </c>
      <c r="FP30" s="53" t="str">
        <f>IF('1. Amenazas'!FP30="","",+'1. Amenazas'!FP30)</f>
        <v/>
      </c>
      <c r="FQ30" s="53" t="str">
        <f>IF('1. Amenazas'!FQ30="","",+'1. Amenazas'!FQ30)</f>
        <v/>
      </c>
      <c r="FR30" s="53" t="str">
        <f>IF('1. Amenazas'!FR30="","",+'1. Amenazas'!FR30)</f>
        <v/>
      </c>
      <c r="FS30" s="53" t="str">
        <f>IF('1. Amenazas'!FS30="","",+'1. Amenazas'!FS30)</f>
        <v/>
      </c>
      <c r="FT30" s="53" t="str">
        <f>IF('1. Amenazas'!FT30="","",+'1. Amenazas'!FT30)</f>
        <v/>
      </c>
      <c r="FU30" s="53" t="str">
        <f>IF('1. Amenazas'!FU30="","",+'1. Amenazas'!FU30)</f>
        <v/>
      </c>
      <c r="FV30" s="53" t="str">
        <f>IF('1. Amenazas'!FV30="","",+'1. Amenazas'!FV30)</f>
        <v/>
      </c>
      <c r="FW30" s="53" t="str">
        <f>IF('1. Amenazas'!FW30="","",+'1. Amenazas'!FW30)</f>
        <v/>
      </c>
      <c r="FX30" s="53" t="str">
        <f>IF('1. Amenazas'!FX30="","",+'1. Amenazas'!FX30)</f>
        <v/>
      </c>
      <c r="FY30" s="53" t="str">
        <f>IF('1. Amenazas'!FY30="","",+'1. Amenazas'!FY30)</f>
        <v/>
      </c>
      <c r="FZ30" s="53" t="str">
        <f>IF('1. Amenazas'!FZ30="","",+'1. Amenazas'!FZ30)</f>
        <v/>
      </c>
      <c r="GA30" s="53" t="str">
        <f>IF('1. Amenazas'!GA30="","",+'1. Amenazas'!GA30)</f>
        <v/>
      </c>
      <c r="GB30" s="53" t="str">
        <f>IF('1. Amenazas'!GB30="","",+'1. Amenazas'!GB30)</f>
        <v/>
      </c>
      <c r="GC30" s="53" t="str">
        <f>IF('1. Amenazas'!GC30="","",+'1. Amenazas'!GC30)</f>
        <v/>
      </c>
      <c r="GD30" s="53" t="str">
        <f>IF('1. Amenazas'!GD30="","",+'1. Amenazas'!GD30)</f>
        <v/>
      </c>
      <c r="GE30" s="53" t="str">
        <f>IF('1. Amenazas'!GE30="","",+'1. Amenazas'!GE30)</f>
        <v/>
      </c>
      <c r="GF30" s="53" t="str">
        <f>IF('1. Amenazas'!GF30="","",+'1. Amenazas'!GF30)</f>
        <v/>
      </c>
      <c r="GG30" s="53" t="str">
        <f>IF('1. Amenazas'!GG30="","",+'1. Amenazas'!GG30)</f>
        <v/>
      </c>
      <c r="GH30" s="53" t="str">
        <f>IF('1. Amenazas'!GH30="","",+'1. Amenazas'!GH30)</f>
        <v/>
      </c>
      <c r="GI30" s="53" t="str">
        <f>IF('1. Amenazas'!GI30="","",+'1. Amenazas'!GI30)</f>
        <v/>
      </c>
      <c r="GJ30" s="53" t="str">
        <f>IF('1. Amenazas'!GJ30="","",+'1. Amenazas'!GJ30)</f>
        <v/>
      </c>
      <c r="GK30" s="53" t="str">
        <f>IF('1. Amenazas'!GK30="","",+'1. Amenazas'!GK30)</f>
        <v/>
      </c>
      <c r="GL30" s="53" t="str">
        <f>IF('1. Amenazas'!GL30="","",+'1. Amenazas'!GL30)</f>
        <v/>
      </c>
      <c r="GM30" s="53" t="str">
        <f>IF('1. Amenazas'!GM30="","",+'1. Amenazas'!GM30)</f>
        <v/>
      </c>
      <c r="GN30" s="53" t="str">
        <f>IF('1. Amenazas'!GN30="","",+'1. Amenazas'!GN30)</f>
        <v/>
      </c>
      <c r="GO30" s="53" t="str">
        <f>IF('1. Amenazas'!GO30="","",+'1. Amenazas'!GO30)</f>
        <v/>
      </c>
      <c r="GP30" s="53" t="str">
        <f>IF('1. Amenazas'!GP30="","",+'1. Amenazas'!GP30)</f>
        <v/>
      </c>
      <c r="GQ30" s="53" t="str">
        <f>IF('1. Amenazas'!GQ30="","",+'1. Amenazas'!GQ30)</f>
        <v/>
      </c>
      <c r="GR30" s="53" t="str">
        <f>IF('1. Amenazas'!GR30="","",+'1. Amenazas'!GR30)</f>
        <v/>
      </c>
      <c r="GS30" s="53" t="str">
        <f>IF('1. Amenazas'!GS30="","",+'1. Amenazas'!GS30)</f>
        <v/>
      </c>
      <c r="GT30" s="66" t="str">
        <f>IF('1. Amenazas'!GT30="","",+'1. Amenazas'!GT30)</f>
        <v/>
      </c>
      <c r="GU30" s="52">
        <f t="shared" si="0"/>
        <v>0</v>
      </c>
      <c r="GV30" s="45" t="e">
        <f>GU30/'CARACT DEL MUN'!$D$11</f>
        <v>#DIV/0!</v>
      </c>
      <c r="GW30" s="211">
        <f>SUM(GU30:GU38)</f>
        <v>0</v>
      </c>
      <c r="GX30" s="207" t="e">
        <f t="shared" ref="GX30" si="6">GW30/$GW$39</f>
        <v>#DIV/0!</v>
      </c>
    </row>
    <row r="31" spans="1:206" ht="21" thickTop="1" thickBot="1" x14ac:dyDescent="0.45">
      <c r="A31" s="219"/>
      <c r="B31" s="58" t="str">
        <f>+'1. Amenazas'!B31</f>
        <v>Inundaciones</v>
      </c>
      <c r="C31" s="59" t="str">
        <f>IF('1. Amenazas'!C31="","",+'1. Amenazas'!C31)</f>
        <v/>
      </c>
      <c r="D31" s="59" t="str">
        <f>IF('1. Amenazas'!D31="","",+'1. Amenazas'!D31)</f>
        <v/>
      </c>
      <c r="E31" s="59" t="str">
        <f>IF('1. Amenazas'!E31="","",+'1. Amenazas'!E31)</f>
        <v/>
      </c>
      <c r="F31" s="59" t="str">
        <f>IF('1. Amenazas'!F31="","",+'1. Amenazas'!F31)</f>
        <v/>
      </c>
      <c r="G31" s="59" t="str">
        <f>IF('1. Amenazas'!G31="","",+'1. Amenazas'!G31)</f>
        <v/>
      </c>
      <c r="H31" s="59" t="str">
        <f>IF('1. Amenazas'!H31="","",+'1. Amenazas'!H31)</f>
        <v/>
      </c>
      <c r="I31" s="59" t="str">
        <f>IF('1. Amenazas'!I31="","",+'1. Amenazas'!I31)</f>
        <v/>
      </c>
      <c r="J31" s="59" t="str">
        <f>IF('1. Amenazas'!J31="","",+'1. Amenazas'!J31)</f>
        <v/>
      </c>
      <c r="K31" s="59" t="str">
        <f>IF('1. Amenazas'!K31="","",+'1. Amenazas'!K31)</f>
        <v/>
      </c>
      <c r="L31" s="59" t="str">
        <f>IF('1. Amenazas'!L31="","",+'1. Amenazas'!L31)</f>
        <v/>
      </c>
      <c r="M31" s="59" t="str">
        <f>IF('1. Amenazas'!M31="","",+'1. Amenazas'!M31)</f>
        <v/>
      </c>
      <c r="N31" s="59" t="str">
        <f>IF('1. Amenazas'!N31="","",+'1. Amenazas'!N31)</f>
        <v/>
      </c>
      <c r="O31" s="59" t="str">
        <f>IF('1. Amenazas'!O31="","",+'1. Amenazas'!O31)</f>
        <v/>
      </c>
      <c r="P31" s="59" t="str">
        <f>IF('1. Amenazas'!P31="","",+'1. Amenazas'!P31)</f>
        <v/>
      </c>
      <c r="Q31" s="59" t="str">
        <f>IF('1. Amenazas'!Q31="","",+'1. Amenazas'!Q31)</f>
        <v/>
      </c>
      <c r="R31" s="59" t="str">
        <f>IF('1. Amenazas'!R31="","",+'1. Amenazas'!R31)</f>
        <v/>
      </c>
      <c r="S31" s="59" t="str">
        <f>IF('1. Amenazas'!S31="","",+'1. Amenazas'!S31)</f>
        <v/>
      </c>
      <c r="T31" s="59" t="str">
        <f>IF('1. Amenazas'!T31="","",+'1. Amenazas'!T31)</f>
        <v/>
      </c>
      <c r="U31" s="59" t="str">
        <f>IF('1. Amenazas'!U31="","",+'1. Amenazas'!U31)</f>
        <v/>
      </c>
      <c r="V31" s="59" t="str">
        <f>IF('1. Amenazas'!V31="","",+'1. Amenazas'!V31)</f>
        <v/>
      </c>
      <c r="W31" s="59" t="str">
        <f>IF('1. Amenazas'!W31="","",+'1. Amenazas'!W31)</f>
        <v/>
      </c>
      <c r="X31" s="59" t="str">
        <f>IF('1. Amenazas'!X31="","",+'1. Amenazas'!X31)</f>
        <v/>
      </c>
      <c r="Y31" s="59" t="str">
        <f>IF('1. Amenazas'!Y31="","",+'1. Amenazas'!Y31)</f>
        <v/>
      </c>
      <c r="Z31" s="59" t="str">
        <f>IF('1. Amenazas'!Z31="","",+'1. Amenazas'!Z31)</f>
        <v/>
      </c>
      <c r="AA31" s="59" t="str">
        <f>IF('1. Amenazas'!AA31="","",+'1. Amenazas'!AA31)</f>
        <v/>
      </c>
      <c r="AB31" s="59" t="str">
        <f>IF('1. Amenazas'!AB31="","",+'1. Amenazas'!AB31)</f>
        <v/>
      </c>
      <c r="AC31" s="59" t="str">
        <f>IF('1. Amenazas'!AC31="","",+'1. Amenazas'!AC31)</f>
        <v/>
      </c>
      <c r="AD31" s="59" t="str">
        <f>IF('1. Amenazas'!AD31="","",+'1. Amenazas'!AD31)</f>
        <v/>
      </c>
      <c r="AE31" s="59" t="str">
        <f>IF('1. Amenazas'!AE31="","",+'1. Amenazas'!AE31)</f>
        <v/>
      </c>
      <c r="AF31" s="59" t="str">
        <f>IF('1. Amenazas'!AF31="","",+'1. Amenazas'!AF31)</f>
        <v/>
      </c>
      <c r="AG31" s="59" t="str">
        <f>IF('1. Amenazas'!AG31="","",+'1. Amenazas'!AG31)</f>
        <v/>
      </c>
      <c r="AH31" s="59" t="str">
        <f>IF('1. Amenazas'!AH31="","",+'1. Amenazas'!AH31)</f>
        <v/>
      </c>
      <c r="AI31" s="59" t="str">
        <f>IF('1. Amenazas'!AI31="","",+'1. Amenazas'!AI31)</f>
        <v/>
      </c>
      <c r="AJ31" s="59" t="str">
        <f>IF('1. Amenazas'!AJ31="","",+'1. Amenazas'!AJ31)</f>
        <v/>
      </c>
      <c r="AK31" s="59" t="str">
        <f>IF('1. Amenazas'!AK31="","",+'1. Amenazas'!AK31)</f>
        <v/>
      </c>
      <c r="AL31" s="59" t="str">
        <f>IF('1. Amenazas'!AL31="","",+'1. Amenazas'!AL31)</f>
        <v/>
      </c>
      <c r="AM31" s="59" t="str">
        <f>IF('1. Amenazas'!AM31="","",+'1. Amenazas'!AM31)</f>
        <v/>
      </c>
      <c r="AN31" s="59" t="str">
        <f>IF('1. Amenazas'!AN31="","",+'1. Amenazas'!AN31)</f>
        <v/>
      </c>
      <c r="AO31" s="59" t="str">
        <f>IF('1. Amenazas'!AO31="","",+'1. Amenazas'!AO31)</f>
        <v/>
      </c>
      <c r="AP31" s="59" t="str">
        <f>IF('1. Amenazas'!AP31="","",+'1. Amenazas'!AP31)</f>
        <v/>
      </c>
      <c r="AQ31" s="59" t="str">
        <f>IF('1. Amenazas'!AQ31="","",+'1. Amenazas'!AQ31)</f>
        <v/>
      </c>
      <c r="AR31" s="59" t="str">
        <f>IF('1. Amenazas'!AR31="","",+'1. Amenazas'!AR31)</f>
        <v/>
      </c>
      <c r="AS31" s="59" t="str">
        <f>IF('1. Amenazas'!AS31="","",+'1. Amenazas'!AS31)</f>
        <v/>
      </c>
      <c r="AT31" s="59" t="str">
        <f>IF('1. Amenazas'!AT31="","",+'1. Amenazas'!AT31)</f>
        <v/>
      </c>
      <c r="AU31" s="59" t="str">
        <f>IF('1. Amenazas'!AU31="","",+'1. Amenazas'!AU31)</f>
        <v/>
      </c>
      <c r="AV31" s="59" t="str">
        <f>IF('1. Amenazas'!AV31="","",+'1. Amenazas'!AV31)</f>
        <v/>
      </c>
      <c r="AW31" s="59" t="str">
        <f>IF('1. Amenazas'!AW31="","",+'1. Amenazas'!AW31)</f>
        <v/>
      </c>
      <c r="AX31" s="59" t="str">
        <f>IF('1. Amenazas'!AX31="","",+'1. Amenazas'!AX31)</f>
        <v/>
      </c>
      <c r="AY31" s="59" t="str">
        <f>IF('1. Amenazas'!AY31="","",+'1. Amenazas'!AY31)</f>
        <v/>
      </c>
      <c r="AZ31" s="59" t="str">
        <f>IF('1. Amenazas'!AZ31="","",+'1. Amenazas'!AZ31)</f>
        <v/>
      </c>
      <c r="BA31" s="59" t="str">
        <f>IF('1. Amenazas'!BA31="","",+'1. Amenazas'!BA31)</f>
        <v/>
      </c>
      <c r="BB31" s="59" t="str">
        <f>IF('1. Amenazas'!BB31="","",+'1. Amenazas'!BB31)</f>
        <v/>
      </c>
      <c r="BC31" s="42" t="str">
        <f>IF('1. Amenazas'!BC31="","",+'1. Amenazas'!BC31)</f>
        <v/>
      </c>
      <c r="BD31" s="42" t="str">
        <f>IF('1. Amenazas'!BD31="","",+'1. Amenazas'!BD31)</f>
        <v/>
      </c>
      <c r="BE31" s="42" t="str">
        <f>IF('1. Amenazas'!BE31="","",+'1. Amenazas'!BE31)</f>
        <v/>
      </c>
      <c r="BF31" s="42" t="str">
        <f>IF('1. Amenazas'!BF31="","",+'1. Amenazas'!BF31)</f>
        <v/>
      </c>
      <c r="BG31" s="42" t="str">
        <f>IF('1. Amenazas'!BG31="","",+'1. Amenazas'!BG31)</f>
        <v/>
      </c>
      <c r="BH31" s="42" t="str">
        <f>IF('1. Amenazas'!BH31="","",+'1. Amenazas'!BH31)</f>
        <v/>
      </c>
      <c r="BI31" s="42" t="str">
        <f>IF('1. Amenazas'!BI31="","",+'1. Amenazas'!BI31)</f>
        <v/>
      </c>
      <c r="BJ31" s="42" t="str">
        <f>IF('1. Amenazas'!BJ31="","",+'1. Amenazas'!BJ31)</f>
        <v/>
      </c>
      <c r="BK31" s="42" t="str">
        <f>IF('1. Amenazas'!BK31="","",+'1. Amenazas'!BK31)</f>
        <v/>
      </c>
      <c r="BL31" s="42" t="str">
        <f>IF('1. Amenazas'!BL31="","",+'1. Amenazas'!BL31)</f>
        <v/>
      </c>
      <c r="BM31" s="42" t="str">
        <f>IF('1. Amenazas'!BM31="","",+'1. Amenazas'!BM31)</f>
        <v/>
      </c>
      <c r="BN31" s="42" t="str">
        <f>IF('1. Amenazas'!BN31="","",+'1. Amenazas'!BN31)</f>
        <v/>
      </c>
      <c r="BO31" s="42" t="str">
        <f>IF('1. Amenazas'!BO31="","",+'1. Amenazas'!BO31)</f>
        <v/>
      </c>
      <c r="BP31" s="42" t="str">
        <f>IF('1. Amenazas'!BP31="","",+'1. Amenazas'!BP31)</f>
        <v/>
      </c>
      <c r="BQ31" s="42" t="str">
        <f>IF('1. Amenazas'!BQ31="","",+'1. Amenazas'!BQ31)</f>
        <v/>
      </c>
      <c r="BR31" s="42" t="str">
        <f>IF('1. Amenazas'!BR31="","",+'1. Amenazas'!BR31)</f>
        <v/>
      </c>
      <c r="BS31" s="42" t="str">
        <f>IF('1. Amenazas'!BS31="","",+'1. Amenazas'!BS31)</f>
        <v/>
      </c>
      <c r="BT31" s="42" t="str">
        <f>IF('1. Amenazas'!BT31="","",+'1. Amenazas'!BT31)</f>
        <v/>
      </c>
      <c r="BU31" s="42" t="str">
        <f>IF('1. Amenazas'!BU31="","",+'1. Amenazas'!BU31)</f>
        <v/>
      </c>
      <c r="BV31" s="42" t="str">
        <f>IF('1. Amenazas'!BV31="","",+'1. Amenazas'!BV31)</f>
        <v/>
      </c>
      <c r="BW31" s="42" t="str">
        <f>IF('1. Amenazas'!BW31="","",+'1. Amenazas'!BW31)</f>
        <v/>
      </c>
      <c r="BX31" s="42" t="str">
        <f>IF('1. Amenazas'!BX31="","",+'1. Amenazas'!BX31)</f>
        <v/>
      </c>
      <c r="BY31" s="42" t="str">
        <f>IF('1. Amenazas'!BY31="","",+'1. Amenazas'!BY31)</f>
        <v/>
      </c>
      <c r="BZ31" s="42" t="str">
        <f>IF('1. Amenazas'!BZ31="","",+'1. Amenazas'!BZ31)</f>
        <v/>
      </c>
      <c r="CA31" s="42" t="str">
        <f>IF('1. Amenazas'!CA31="","",+'1. Amenazas'!CA31)</f>
        <v/>
      </c>
      <c r="CB31" s="42" t="str">
        <f>IF('1. Amenazas'!CB31="","",+'1. Amenazas'!CB31)</f>
        <v/>
      </c>
      <c r="CC31" s="42" t="str">
        <f>IF('1. Amenazas'!CC31="","",+'1. Amenazas'!CC31)</f>
        <v/>
      </c>
      <c r="CD31" s="42" t="str">
        <f>IF('1. Amenazas'!CD31="","",+'1. Amenazas'!CD31)</f>
        <v/>
      </c>
      <c r="CE31" s="42" t="str">
        <f>IF('1. Amenazas'!CE31="","",+'1. Amenazas'!CE31)</f>
        <v/>
      </c>
      <c r="CF31" s="42" t="str">
        <f>IF('1. Amenazas'!CF31="","",+'1. Amenazas'!CF31)</f>
        <v/>
      </c>
      <c r="CG31" s="42" t="str">
        <f>IF('1. Amenazas'!CG31="","",+'1. Amenazas'!CG31)</f>
        <v/>
      </c>
      <c r="CH31" s="42" t="str">
        <f>IF('1. Amenazas'!CH31="","",+'1. Amenazas'!CH31)</f>
        <v/>
      </c>
      <c r="CI31" s="42" t="str">
        <f>IF('1. Amenazas'!CI31="","",+'1. Amenazas'!CI31)</f>
        <v/>
      </c>
      <c r="CJ31" s="42" t="str">
        <f>IF('1. Amenazas'!CJ31="","",+'1. Amenazas'!CJ31)</f>
        <v/>
      </c>
      <c r="CK31" s="42" t="str">
        <f>IF('1. Amenazas'!CK31="","",+'1. Amenazas'!CK31)</f>
        <v/>
      </c>
      <c r="CL31" s="42" t="str">
        <f>IF('1. Amenazas'!CL31="","",+'1. Amenazas'!CL31)</f>
        <v/>
      </c>
      <c r="CM31" s="42" t="str">
        <f>IF('1. Amenazas'!CM31="","",+'1. Amenazas'!CM31)</f>
        <v/>
      </c>
      <c r="CN31" s="42" t="str">
        <f>IF('1. Amenazas'!CN31="","",+'1. Amenazas'!CN31)</f>
        <v/>
      </c>
      <c r="CO31" s="42" t="str">
        <f>IF('1. Amenazas'!CO31="","",+'1. Amenazas'!CO31)</f>
        <v/>
      </c>
      <c r="CP31" s="42" t="str">
        <f>IF('1. Amenazas'!CP31="","",+'1. Amenazas'!CP31)</f>
        <v/>
      </c>
      <c r="CQ31" s="42" t="str">
        <f>IF('1. Amenazas'!CQ31="","",+'1. Amenazas'!CQ31)</f>
        <v/>
      </c>
      <c r="CR31" s="42" t="str">
        <f>IF('1. Amenazas'!CR31="","",+'1. Amenazas'!CR31)</f>
        <v/>
      </c>
      <c r="CS31" s="42" t="str">
        <f>IF('1. Amenazas'!CS31="","",+'1. Amenazas'!CS31)</f>
        <v/>
      </c>
      <c r="CT31" s="42" t="str">
        <f>IF('1. Amenazas'!CT31="","",+'1. Amenazas'!CT31)</f>
        <v/>
      </c>
      <c r="CU31" s="42" t="str">
        <f>IF('1. Amenazas'!CU31="","",+'1. Amenazas'!CU31)</f>
        <v/>
      </c>
      <c r="CV31" s="42" t="str">
        <f>IF('1. Amenazas'!CV31="","",+'1. Amenazas'!CV31)</f>
        <v/>
      </c>
      <c r="CW31" s="42" t="str">
        <f>IF('1. Amenazas'!CW31="","",+'1. Amenazas'!CW31)</f>
        <v/>
      </c>
      <c r="CX31" s="42" t="str">
        <f>IF('1. Amenazas'!CX31="","",+'1. Amenazas'!CX31)</f>
        <v/>
      </c>
      <c r="CY31" s="42" t="str">
        <f>IF('1. Amenazas'!CY31="","",+'1. Amenazas'!CY31)</f>
        <v/>
      </c>
      <c r="CZ31" s="42" t="str">
        <f>IF('1. Amenazas'!CZ31="","",+'1. Amenazas'!CZ31)</f>
        <v/>
      </c>
      <c r="DA31" s="42" t="str">
        <f>IF('1. Amenazas'!DA31="","",+'1. Amenazas'!DA31)</f>
        <v/>
      </c>
      <c r="DB31" s="42" t="str">
        <f>IF('1. Amenazas'!DB31="","",+'1. Amenazas'!DB31)</f>
        <v/>
      </c>
      <c r="DC31" s="42" t="str">
        <f>IF('1. Amenazas'!DC31="","",+'1. Amenazas'!DC31)</f>
        <v/>
      </c>
      <c r="DD31" s="42" t="str">
        <f>IF('1. Amenazas'!DD31="","",+'1. Amenazas'!DD31)</f>
        <v/>
      </c>
      <c r="DE31" s="42" t="str">
        <f>IF('1. Amenazas'!DE31="","",+'1. Amenazas'!DE31)</f>
        <v/>
      </c>
      <c r="DF31" s="42" t="str">
        <f>IF('1. Amenazas'!DF31="","",+'1. Amenazas'!DF31)</f>
        <v/>
      </c>
      <c r="DG31" s="42" t="str">
        <f>IF('1. Amenazas'!DG31="","",+'1. Amenazas'!DG31)</f>
        <v/>
      </c>
      <c r="DH31" s="42" t="str">
        <f>IF('1. Amenazas'!DH31="","",+'1. Amenazas'!DH31)</f>
        <v/>
      </c>
      <c r="DI31" s="42" t="str">
        <f>IF('1. Amenazas'!DI31="","",+'1. Amenazas'!DI31)</f>
        <v/>
      </c>
      <c r="DJ31" s="42" t="str">
        <f>IF('1. Amenazas'!DJ31="","",+'1. Amenazas'!DJ31)</f>
        <v/>
      </c>
      <c r="DK31" s="42" t="str">
        <f>IF('1. Amenazas'!DK31="","",+'1. Amenazas'!DK31)</f>
        <v/>
      </c>
      <c r="DL31" s="42" t="str">
        <f>IF('1. Amenazas'!DL31="","",+'1. Amenazas'!DL31)</f>
        <v/>
      </c>
      <c r="DM31" s="42" t="str">
        <f>IF('1. Amenazas'!DM31="","",+'1. Amenazas'!DM31)</f>
        <v/>
      </c>
      <c r="DN31" s="42" t="str">
        <f>IF('1. Amenazas'!DN31="","",+'1. Amenazas'!DN31)</f>
        <v/>
      </c>
      <c r="DO31" s="42" t="str">
        <f>IF('1. Amenazas'!DO31="","",+'1. Amenazas'!DO31)</f>
        <v/>
      </c>
      <c r="DP31" s="42" t="str">
        <f>IF('1. Amenazas'!DP31="","",+'1. Amenazas'!DP31)</f>
        <v/>
      </c>
      <c r="DQ31" s="42" t="str">
        <f>IF('1. Amenazas'!DQ31="","",+'1. Amenazas'!DQ31)</f>
        <v/>
      </c>
      <c r="DR31" s="42" t="str">
        <f>IF('1. Amenazas'!DR31="","",+'1. Amenazas'!DR31)</f>
        <v/>
      </c>
      <c r="DS31" s="42" t="str">
        <f>IF('1. Amenazas'!DS31="","",+'1. Amenazas'!DS31)</f>
        <v/>
      </c>
      <c r="DT31" s="42" t="str">
        <f>IF('1. Amenazas'!DT31="","",+'1. Amenazas'!DT31)</f>
        <v/>
      </c>
      <c r="DU31" s="42" t="str">
        <f>IF('1. Amenazas'!DU31="","",+'1. Amenazas'!DU31)</f>
        <v/>
      </c>
      <c r="DV31" s="42" t="str">
        <f>IF('1. Amenazas'!DV31="","",+'1. Amenazas'!DV31)</f>
        <v/>
      </c>
      <c r="DW31" s="42" t="str">
        <f>IF('1. Amenazas'!DW31="","",+'1. Amenazas'!DW31)</f>
        <v/>
      </c>
      <c r="DX31" s="42" t="str">
        <f>IF('1. Amenazas'!DX31="","",+'1. Amenazas'!DX31)</f>
        <v/>
      </c>
      <c r="DY31" s="42" t="str">
        <f>IF('1. Amenazas'!DY31="","",+'1. Amenazas'!DY31)</f>
        <v/>
      </c>
      <c r="DZ31" s="42" t="str">
        <f>IF('1. Amenazas'!DZ31="","",+'1. Amenazas'!DZ31)</f>
        <v/>
      </c>
      <c r="EA31" s="42" t="str">
        <f>IF('1. Amenazas'!EA31="","",+'1. Amenazas'!EA31)</f>
        <v/>
      </c>
      <c r="EB31" s="42" t="str">
        <f>IF('1. Amenazas'!EB31="","",+'1. Amenazas'!EB31)</f>
        <v/>
      </c>
      <c r="EC31" s="42" t="str">
        <f>IF('1. Amenazas'!EC31="","",+'1. Amenazas'!EC31)</f>
        <v/>
      </c>
      <c r="ED31" s="42" t="str">
        <f>IF('1. Amenazas'!ED31="","",+'1. Amenazas'!ED31)</f>
        <v/>
      </c>
      <c r="EE31" s="42" t="str">
        <f>IF('1. Amenazas'!EE31="","",+'1. Amenazas'!EE31)</f>
        <v/>
      </c>
      <c r="EF31" s="42" t="str">
        <f>IF('1. Amenazas'!EF31="","",+'1. Amenazas'!EF31)</f>
        <v/>
      </c>
      <c r="EG31" s="42" t="str">
        <f>IF('1. Amenazas'!EG31="","",+'1. Amenazas'!EG31)</f>
        <v/>
      </c>
      <c r="EH31" s="42" t="str">
        <f>IF('1. Amenazas'!EH31="","",+'1. Amenazas'!EH31)</f>
        <v/>
      </c>
      <c r="EI31" s="42" t="str">
        <f>IF('1. Amenazas'!EI31="","",+'1. Amenazas'!EI31)</f>
        <v/>
      </c>
      <c r="EJ31" s="42" t="str">
        <f>IF('1. Amenazas'!EJ31="","",+'1. Amenazas'!EJ31)</f>
        <v/>
      </c>
      <c r="EK31" s="42" t="str">
        <f>IF('1. Amenazas'!EK31="","",+'1. Amenazas'!EK31)</f>
        <v/>
      </c>
      <c r="EL31" s="42" t="str">
        <f>IF('1. Amenazas'!EL31="","",+'1. Amenazas'!EL31)</f>
        <v/>
      </c>
      <c r="EM31" s="42" t="str">
        <f>IF('1. Amenazas'!EM31="","",+'1. Amenazas'!EM31)</f>
        <v/>
      </c>
      <c r="EN31" s="42" t="str">
        <f>IF('1. Amenazas'!EN31="","",+'1. Amenazas'!EN31)</f>
        <v/>
      </c>
      <c r="EO31" s="42" t="str">
        <f>IF('1. Amenazas'!EO31="","",+'1. Amenazas'!EO31)</f>
        <v/>
      </c>
      <c r="EP31" s="42" t="str">
        <f>IF('1. Amenazas'!EP31="","",+'1. Amenazas'!EP31)</f>
        <v/>
      </c>
      <c r="EQ31" s="42" t="str">
        <f>IF('1. Amenazas'!EQ31="","",+'1. Amenazas'!EQ31)</f>
        <v/>
      </c>
      <c r="ER31" s="42" t="str">
        <f>IF('1. Amenazas'!ER31="","",+'1. Amenazas'!ER31)</f>
        <v/>
      </c>
      <c r="ES31" s="42" t="str">
        <f>IF('1. Amenazas'!ES31="","",+'1. Amenazas'!ES31)</f>
        <v/>
      </c>
      <c r="ET31" s="42" t="str">
        <f>IF('1. Amenazas'!ET31="","",+'1. Amenazas'!ET31)</f>
        <v/>
      </c>
      <c r="EU31" s="42" t="str">
        <f>IF('1. Amenazas'!EU31="","",+'1. Amenazas'!EU31)</f>
        <v/>
      </c>
      <c r="EV31" s="42" t="str">
        <f>IF('1. Amenazas'!EV31="","",+'1. Amenazas'!EV31)</f>
        <v/>
      </c>
      <c r="EW31" s="42" t="str">
        <f>IF('1. Amenazas'!EW31="","",+'1. Amenazas'!EW31)</f>
        <v/>
      </c>
      <c r="EX31" s="42" t="str">
        <f>IF('1. Amenazas'!EX31="","",+'1. Amenazas'!EX31)</f>
        <v/>
      </c>
      <c r="EY31" s="42" t="str">
        <f>IF('1. Amenazas'!EY31="","",+'1. Amenazas'!EY31)</f>
        <v/>
      </c>
      <c r="EZ31" s="42" t="str">
        <f>IF('1. Amenazas'!EZ31="","",+'1. Amenazas'!EZ31)</f>
        <v/>
      </c>
      <c r="FA31" s="42" t="str">
        <f>IF('1. Amenazas'!FA31="","",+'1. Amenazas'!FA31)</f>
        <v/>
      </c>
      <c r="FB31" s="42" t="str">
        <f>IF('1. Amenazas'!FB31="","",+'1. Amenazas'!FB31)</f>
        <v/>
      </c>
      <c r="FC31" s="42" t="str">
        <f>IF('1. Amenazas'!FC31="","",+'1. Amenazas'!FC31)</f>
        <v/>
      </c>
      <c r="FD31" s="42" t="str">
        <f>IF('1. Amenazas'!FD31="","",+'1. Amenazas'!FD31)</f>
        <v/>
      </c>
      <c r="FE31" s="42" t="str">
        <f>IF('1. Amenazas'!FE31="","",+'1. Amenazas'!FE31)</f>
        <v/>
      </c>
      <c r="FF31" s="42" t="str">
        <f>IF('1. Amenazas'!FF31="","",+'1. Amenazas'!FF31)</f>
        <v/>
      </c>
      <c r="FG31" s="42" t="str">
        <f>IF('1. Amenazas'!FG31="","",+'1. Amenazas'!FG31)</f>
        <v/>
      </c>
      <c r="FH31" s="42" t="str">
        <f>IF('1. Amenazas'!FH31="","",+'1. Amenazas'!FH31)</f>
        <v/>
      </c>
      <c r="FI31" s="42" t="str">
        <f>IF('1. Amenazas'!FI31="","",+'1. Amenazas'!FI31)</f>
        <v/>
      </c>
      <c r="FJ31" s="42" t="str">
        <f>IF('1. Amenazas'!FJ31="","",+'1. Amenazas'!FJ31)</f>
        <v/>
      </c>
      <c r="FK31" s="42" t="str">
        <f>IF('1. Amenazas'!FK31="","",+'1. Amenazas'!FK31)</f>
        <v/>
      </c>
      <c r="FL31" s="42" t="str">
        <f>IF('1. Amenazas'!FL31="","",+'1. Amenazas'!FL31)</f>
        <v/>
      </c>
      <c r="FM31" s="42" t="str">
        <f>IF('1. Amenazas'!FM31="","",+'1. Amenazas'!FM31)</f>
        <v/>
      </c>
      <c r="FN31" s="42" t="str">
        <f>IF('1. Amenazas'!FN31="","",+'1. Amenazas'!FN31)</f>
        <v/>
      </c>
      <c r="FO31" s="42" t="str">
        <f>IF('1. Amenazas'!FO31="","",+'1. Amenazas'!FO31)</f>
        <v/>
      </c>
      <c r="FP31" s="42" t="str">
        <f>IF('1. Amenazas'!FP31="","",+'1. Amenazas'!FP31)</f>
        <v/>
      </c>
      <c r="FQ31" s="42" t="str">
        <f>IF('1. Amenazas'!FQ31="","",+'1. Amenazas'!FQ31)</f>
        <v/>
      </c>
      <c r="FR31" s="42" t="str">
        <f>IF('1. Amenazas'!FR31="","",+'1. Amenazas'!FR31)</f>
        <v/>
      </c>
      <c r="FS31" s="42" t="str">
        <f>IF('1. Amenazas'!FS31="","",+'1. Amenazas'!FS31)</f>
        <v/>
      </c>
      <c r="FT31" s="42" t="str">
        <f>IF('1. Amenazas'!FT31="","",+'1. Amenazas'!FT31)</f>
        <v/>
      </c>
      <c r="FU31" s="42" t="str">
        <f>IF('1. Amenazas'!FU31="","",+'1. Amenazas'!FU31)</f>
        <v/>
      </c>
      <c r="FV31" s="42" t="str">
        <f>IF('1. Amenazas'!FV31="","",+'1. Amenazas'!FV31)</f>
        <v/>
      </c>
      <c r="FW31" s="42" t="str">
        <f>IF('1. Amenazas'!FW31="","",+'1. Amenazas'!FW31)</f>
        <v/>
      </c>
      <c r="FX31" s="42" t="str">
        <f>IF('1. Amenazas'!FX31="","",+'1. Amenazas'!FX31)</f>
        <v/>
      </c>
      <c r="FY31" s="42" t="str">
        <f>IF('1. Amenazas'!FY31="","",+'1. Amenazas'!FY31)</f>
        <v/>
      </c>
      <c r="FZ31" s="42" t="str">
        <f>IF('1. Amenazas'!FZ31="","",+'1. Amenazas'!FZ31)</f>
        <v/>
      </c>
      <c r="GA31" s="42" t="str">
        <f>IF('1. Amenazas'!GA31="","",+'1. Amenazas'!GA31)</f>
        <v/>
      </c>
      <c r="GB31" s="42" t="str">
        <f>IF('1. Amenazas'!GB31="","",+'1. Amenazas'!GB31)</f>
        <v/>
      </c>
      <c r="GC31" s="42" t="str">
        <f>IF('1. Amenazas'!GC31="","",+'1. Amenazas'!GC31)</f>
        <v/>
      </c>
      <c r="GD31" s="42" t="str">
        <f>IF('1. Amenazas'!GD31="","",+'1. Amenazas'!GD31)</f>
        <v/>
      </c>
      <c r="GE31" s="42" t="str">
        <f>IF('1. Amenazas'!GE31="","",+'1. Amenazas'!GE31)</f>
        <v/>
      </c>
      <c r="GF31" s="42" t="str">
        <f>IF('1. Amenazas'!GF31="","",+'1. Amenazas'!GF31)</f>
        <v/>
      </c>
      <c r="GG31" s="42" t="str">
        <f>IF('1. Amenazas'!GG31="","",+'1. Amenazas'!GG31)</f>
        <v/>
      </c>
      <c r="GH31" s="42" t="str">
        <f>IF('1. Amenazas'!GH31="","",+'1. Amenazas'!GH31)</f>
        <v/>
      </c>
      <c r="GI31" s="42" t="str">
        <f>IF('1. Amenazas'!GI31="","",+'1. Amenazas'!GI31)</f>
        <v/>
      </c>
      <c r="GJ31" s="42" t="str">
        <f>IF('1. Amenazas'!GJ31="","",+'1. Amenazas'!GJ31)</f>
        <v/>
      </c>
      <c r="GK31" s="42" t="str">
        <f>IF('1. Amenazas'!GK31="","",+'1. Amenazas'!GK31)</f>
        <v/>
      </c>
      <c r="GL31" s="42" t="str">
        <f>IF('1. Amenazas'!GL31="","",+'1. Amenazas'!GL31)</f>
        <v/>
      </c>
      <c r="GM31" s="42" t="str">
        <f>IF('1. Amenazas'!GM31="","",+'1. Amenazas'!GM31)</f>
        <v/>
      </c>
      <c r="GN31" s="42" t="str">
        <f>IF('1. Amenazas'!GN31="","",+'1. Amenazas'!GN31)</f>
        <v/>
      </c>
      <c r="GO31" s="42" t="str">
        <f>IF('1. Amenazas'!GO31="","",+'1. Amenazas'!GO31)</f>
        <v/>
      </c>
      <c r="GP31" s="42" t="str">
        <f>IF('1. Amenazas'!GP31="","",+'1. Amenazas'!GP31)</f>
        <v/>
      </c>
      <c r="GQ31" s="42" t="str">
        <f>IF('1. Amenazas'!GQ31="","",+'1. Amenazas'!GQ31)</f>
        <v/>
      </c>
      <c r="GR31" s="42" t="str">
        <f>IF('1. Amenazas'!GR31="","",+'1. Amenazas'!GR31)</f>
        <v/>
      </c>
      <c r="GS31" s="42" t="str">
        <f>IF('1. Amenazas'!GS31="","",+'1. Amenazas'!GS31)</f>
        <v/>
      </c>
      <c r="GT31" s="64" t="str">
        <f>IF('1. Amenazas'!GT31="","",+'1. Amenazas'!GT31)</f>
        <v/>
      </c>
      <c r="GU31" s="52">
        <f t="shared" si="0"/>
        <v>0</v>
      </c>
      <c r="GV31" s="45" t="e">
        <f>GU31/'CARACT DEL MUN'!$D$11</f>
        <v>#DIV/0!</v>
      </c>
      <c r="GW31" s="212"/>
      <c r="GX31" s="208"/>
    </row>
    <row r="32" spans="1:206" ht="21" thickTop="1" thickBot="1" x14ac:dyDescent="0.45">
      <c r="A32" s="219"/>
      <c r="B32" s="58" t="str">
        <f>+'1. Amenazas'!B32</f>
        <v>Deslizamientos</v>
      </c>
      <c r="C32" s="59" t="str">
        <f>IF('1. Amenazas'!C32="","",+'1. Amenazas'!C32)</f>
        <v/>
      </c>
      <c r="D32" s="59" t="str">
        <f>IF('1. Amenazas'!D32="","",+'1. Amenazas'!D32)</f>
        <v/>
      </c>
      <c r="E32" s="59" t="str">
        <f>IF('1. Amenazas'!E32="","",+'1. Amenazas'!E32)</f>
        <v/>
      </c>
      <c r="F32" s="59" t="str">
        <f>IF('1. Amenazas'!F32="","",+'1. Amenazas'!F32)</f>
        <v/>
      </c>
      <c r="G32" s="59" t="str">
        <f>IF('1. Amenazas'!G32="","",+'1. Amenazas'!G32)</f>
        <v/>
      </c>
      <c r="H32" s="59" t="str">
        <f>IF('1. Amenazas'!H32="","",+'1. Amenazas'!H32)</f>
        <v/>
      </c>
      <c r="I32" s="59" t="str">
        <f>IF('1. Amenazas'!I32="","",+'1. Amenazas'!I32)</f>
        <v/>
      </c>
      <c r="J32" s="59" t="str">
        <f>IF('1. Amenazas'!J32="","",+'1. Amenazas'!J32)</f>
        <v/>
      </c>
      <c r="K32" s="59" t="str">
        <f>IF('1. Amenazas'!K32="","",+'1. Amenazas'!K32)</f>
        <v/>
      </c>
      <c r="L32" s="59" t="str">
        <f>IF('1. Amenazas'!L32="","",+'1. Amenazas'!L32)</f>
        <v/>
      </c>
      <c r="M32" s="59" t="str">
        <f>IF('1. Amenazas'!M32="","",+'1. Amenazas'!M32)</f>
        <v/>
      </c>
      <c r="N32" s="59" t="str">
        <f>IF('1. Amenazas'!N32="","",+'1. Amenazas'!N32)</f>
        <v/>
      </c>
      <c r="O32" s="59" t="str">
        <f>IF('1. Amenazas'!O32="","",+'1. Amenazas'!O32)</f>
        <v/>
      </c>
      <c r="P32" s="59" t="str">
        <f>IF('1. Amenazas'!P32="","",+'1. Amenazas'!P32)</f>
        <v/>
      </c>
      <c r="Q32" s="59" t="str">
        <f>IF('1. Amenazas'!Q32="","",+'1. Amenazas'!Q32)</f>
        <v/>
      </c>
      <c r="R32" s="59" t="str">
        <f>IF('1. Amenazas'!R32="","",+'1. Amenazas'!R32)</f>
        <v/>
      </c>
      <c r="S32" s="59" t="str">
        <f>IF('1. Amenazas'!S32="","",+'1. Amenazas'!S32)</f>
        <v/>
      </c>
      <c r="T32" s="59" t="str">
        <f>IF('1. Amenazas'!T32="","",+'1. Amenazas'!T32)</f>
        <v/>
      </c>
      <c r="U32" s="59" t="str">
        <f>IF('1. Amenazas'!U32="","",+'1. Amenazas'!U32)</f>
        <v/>
      </c>
      <c r="V32" s="59" t="str">
        <f>IF('1. Amenazas'!V32="","",+'1. Amenazas'!V32)</f>
        <v/>
      </c>
      <c r="W32" s="59" t="str">
        <f>IF('1. Amenazas'!W32="","",+'1. Amenazas'!W32)</f>
        <v/>
      </c>
      <c r="X32" s="59" t="str">
        <f>IF('1. Amenazas'!X32="","",+'1. Amenazas'!X32)</f>
        <v/>
      </c>
      <c r="Y32" s="59" t="str">
        <f>IF('1. Amenazas'!Y32="","",+'1. Amenazas'!Y32)</f>
        <v/>
      </c>
      <c r="Z32" s="59" t="str">
        <f>IF('1. Amenazas'!Z32="","",+'1. Amenazas'!Z32)</f>
        <v/>
      </c>
      <c r="AA32" s="59" t="str">
        <f>IF('1. Amenazas'!AA32="","",+'1. Amenazas'!AA32)</f>
        <v/>
      </c>
      <c r="AB32" s="59" t="str">
        <f>IF('1. Amenazas'!AB32="","",+'1. Amenazas'!AB32)</f>
        <v/>
      </c>
      <c r="AC32" s="59" t="str">
        <f>IF('1. Amenazas'!AC32="","",+'1. Amenazas'!AC32)</f>
        <v/>
      </c>
      <c r="AD32" s="59" t="str">
        <f>IF('1. Amenazas'!AD32="","",+'1. Amenazas'!AD32)</f>
        <v/>
      </c>
      <c r="AE32" s="59" t="str">
        <f>IF('1. Amenazas'!AE32="","",+'1. Amenazas'!AE32)</f>
        <v/>
      </c>
      <c r="AF32" s="59" t="str">
        <f>IF('1. Amenazas'!AF32="","",+'1. Amenazas'!AF32)</f>
        <v/>
      </c>
      <c r="AG32" s="59" t="str">
        <f>IF('1. Amenazas'!AG32="","",+'1. Amenazas'!AG32)</f>
        <v/>
      </c>
      <c r="AH32" s="59" t="str">
        <f>IF('1. Amenazas'!AH32="","",+'1. Amenazas'!AH32)</f>
        <v/>
      </c>
      <c r="AI32" s="59" t="str">
        <f>IF('1. Amenazas'!AI32="","",+'1. Amenazas'!AI32)</f>
        <v/>
      </c>
      <c r="AJ32" s="59" t="str">
        <f>IF('1. Amenazas'!AJ32="","",+'1. Amenazas'!AJ32)</f>
        <v/>
      </c>
      <c r="AK32" s="59" t="str">
        <f>IF('1. Amenazas'!AK32="","",+'1. Amenazas'!AK32)</f>
        <v/>
      </c>
      <c r="AL32" s="59" t="str">
        <f>IF('1. Amenazas'!AL32="","",+'1. Amenazas'!AL32)</f>
        <v/>
      </c>
      <c r="AM32" s="59" t="str">
        <f>IF('1. Amenazas'!AM32="","",+'1. Amenazas'!AM32)</f>
        <v/>
      </c>
      <c r="AN32" s="59" t="str">
        <f>IF('1. Amenazas'!AN32="","",+'1. Amenazas'!AN32)</f>
        <v/>
      </c>
      <c r="AO32" s="59" t="str">
        <f>IF('1. Amenazas'!AO32="","",+'1. Amenazas'!AO32)</f>
        <v/>
      </c>
      <c r="AP32" s="59" t="str">
        <f>IF('1. Amenazas'!AP32="","",+'1. Amenazas'!AP32)</f>
        <v/>
      </c>
      <c r="AQ32" s="59" t="str">
        <f>IF('1. Amenazas'!AQ32="","",+'1. Amenazas'!AQ32)</f>
        <v/>
      </c>
      <c r="AR32" s="59" t="str">
        <f>IF('1. Amenazas'!AR32="","",+'1. Amenazas'!AR32)</f>
        <v/>
      </c>
      <c r="AS32" s="59" t="str">
        <f>IF('1. Amenazas'!AS32="","",+'1. Amenazas'!AS32)</f>
        <v/>
      </c>
      <c r="AT32" s="59" t="str">
        <f>IF('1. Amenazas'!AT32="","",+'1. Amenazas'!AT32)</f>
        <v/>
      </c>
      <c r="AU32" s="59" t="str">
        <f>IF('1. Amenazas'!AU32="","",+'1. Amenazas'!AU32)</f>
        <v/>
      </c>
      <c r="AV32" s="59" t="str">
        <f>IF('1. Amenazas'!AV32="","",+'1. Amenazas'!AV32)</f>
        <v/>
      </c>
      <c r="AW32" s="59" t="str">
        <f>IF('1. Amenazas'!AW32="","",+'1. Amenazas'!AW32)</f>
        <v/>
      </c>
      <c r="AX32" s="59" t="str">
        <f>IF('1. Amenazas'!AX32="","",+'1. Amenazas'!AX32)</f>
        <v/>
      </c>
      <c r="AY32" s="59" t="str">
        <f>IF('1. Amenazas'!AY32="","",+'1. Amenazas'!AY32)</f>
        <v/>
      </c>
      <c r="AZ32" s="59" t="str">
        <f>IF('1. Amenazas'!AZ32="","",+'1. Amenazas'!AZ32)</f>
        <v/>
      </c>
      <c r="BA32" s="59" t="str">
        <f>IF('1. Amenazas'!BA32="","",+'1. Amenazas'!BA32)</f>
        <v/>
      </c>
      <c r="BB32" s="59" t="str">
        <f>IF('1. Amenazas'!BB32="","",+'1. Amenazas'!BB32)</f>
        <v/>
      </c>
      <c r="BC32" s="42" t="str">
        <f>IF('1. Amenazas'!BC32="","",+'1. Amenazas'!BC32)</f>
        <v/>
      </c>
      <c r="BD32" s="42" t="str">
        <f>IF('1. Amenazas'!BD32="","",+'1. Amenazas'!BD32)</f>
        <v/>
      </c>
      <c r="BE32" s="42" t="str">
        <f>IF('1. Amenazas'!BE32="","",+'1. Amenazas'!BE32)</f>
        <v/>
      </c>
      <c r="BF32" s="42" t="str">
        <f>IF('1. Amenazas'!BF32="","",+'1. Amenazas'!BF32)</f>
        <v/>
      </c>
      <c r="BG32" s="42" t="str">
        <f>IF('1. Amenazas'!BG32="","",+'1. Amenazas'!BG32)</f>
        <v/>
      </c>
      <c r="BH32" s="42" t="str">
        <f>IF('1. Amenazas'!BH32="","",+'1. Amenazas'!BH32)</f>
        <v/>
      </c>
      <c r="BI32" s="42" t="str">
        <f>IF('1. Amenazas'!BI32="","",+'1. Amenazas'!BI32)</f>
        <v/>
      </c>
      <c r="BJ32" s="42" t="str">
        <f>IF('1. Amenazas'!BJ32="","",+'1. Amenazas'!BJ32)</f>
        <v/>
      </c>
      <c r="BK32" s="42" t="str">
        <f>IF('1. Amenazas'!BK32="","",+'1. Amenazas'!BK32)</f>
        <v/>
      </c>
      <c r="BL32" s="42" t="str">
        <f>IF('1. Amenazas'!BL32="","",+'1. Amenazas'!BL32)</f>
        <v/>
      </c>
      <c r="BM32" s="42" t="str">
        <f>IF('1. Amenazas'!BM32="","",+'1. Amenazas'!BM32)</f>
        <v/>
      </c>
      <c r="BN32" s="42" t="str">
        <f>IF('1. Amenazas'!BN32="","",+'1. Amenazas'!BN32)</f>
        <v/>
      </c>
      <c r="BO32" s="42" t="str">
        <f>IF('1. Amenazas'!BO32="","",+'1. Amenazas'!BO32)</f>
        <v/>
      </c>
      <c r="BP32" s="42" t="str">
        <f>IF('1. Amenazas'!BP32="","",+'1. Amenazas'!BP32)</f>
        <v/>
      </c>
      <c r="BQ32" s="42" t="str">
        <f>IF('1. Amenazas'!BQ32="","",+'1. Amenazas'!BQ32)</f>
        <v/>
      </c>
      <c r="BR32" s="42" t="str">
        <f>IF('1. Amenazas'!BR32="","",+'1. Amenazas'!BR32)</f>
        <v/>
      </c>
      <c r="BS32" s="42" t="str">
        <f>IF('1. Amenazas'!BS32="","",+'1. Amenazas'!BS32)</f>
        <v/>
      </c>
      <c r="BT32" s="42" t="str">
        <f>IF('1. Amenazas'!BT32="","",+'1. Amenazas'!BT32)</f>
        <v/>
      </c>
      <c r="BU32" s="42" t="str">
        <f>IF('1. Amenazas'!BU32="","",+'1. Amenazas'!BU32)</f>
        <v/>
      </c>
      <c r="BV32" s="42" t="str">
        <f>IF('1. Amenazas'!BV32="","",+'1. Amenazas'!BV32)</f>
        <v/>
      </c>
      <c r="BW32" s="42" t="str">
        <f>IF('1. Amenazas'!BW32="","",+'1. Amenazas'!BW32)</f>
        <v/>
      </c>
      <c r="BX32" s="42" t="str">
        <f>IF('1. Amenazas'!BX32="","",+'1. Amenazas'!BX32)</f>
        <v/>
      </c>
      <c r="BY32" s="42" t="str">
        <f>IF('1. Amenazas'!BY32="","",+'1. Amenazas'!BY32)</f>
        <v/>
      </c>
      <c r="BZ32" s="42" t="str">
        <f>IF('1. Amenazas'!BZ32="","",+'1. Amenazas'!BZ32)</f>
        <v/>
      </c>
      <c r="CA32" s="42" t="str">
        <f>IF('1. Amenazas'!CA32="","",+'1. Amenazas'!CA32)</f>
        <v/>
      </c>
      <c r="CB32" s="42" t="str">
        <f>IF('1. Amenazas'!CB32="","",+'1. Amenazas'!CB32)</f>
        <v/>
      </c>
      <c r="CC32" s="42" t="str">
        <f>IF('1. Amenazas'!CC32="","",+'1. Amenazas'!CC32)</f>
        <v/>
      </c>
      <c r="CD32" s="42" t="str">
        <f>IF('1. Amenazas'!CD32="","",+'1. Amenazas'!CD32)</f>
        <v/>
      </c>
      <c r="CE32" s="42" t="str">
        <f>IF('1. Amenazas'!CE32="","",+'1. Amenazas'!CE32)</f>
        <v/>
      </c>
      <c r="CF32" s="42" t="str">
        <f>IF('1. Amenazas'!CF32="","",+'1. Amenazas'!CF32)</f>
        <v/>
      </c>
      <c r="CG32" s="42" t="str">
        <f>IF('1. Amenazas'!CG32="","",+'1. Amenazas'!CG32)</f>
        <v/>
      </c>
      <c r="CH32" s="42" t="str">
        <f>IF('1. Amenazas'!CH32="","",+'1. Amenazas'!CH32)</f>
        <v/>
      </c>
      <c r="CI32" s="42" t="str">
        <f>IF('1. Amenazas'!CI32="","",+'1. Amenazas'!CI32)</f>
        <v/>
      </c>
      <c r="CJ32" s="42" t="str">
        <f>IF('1. Amenazas'!CJ32="","",+'1. Amenazas'!CJ32)</f>
        <v/>
      </c>
      <c r="CK32" s="42" t="str">
        <f>IF('1. Amenazas'!CK32="","",+'1. Amenazas'!CK32)</f>
        <v/>
      </c>
      <c r="CL32" s="42" t="str">
        <f>IF('1. Amenazas'!CL32="","",+'1. Amenazas'!CL32)</f>
        <v/>
      </c>
      <c r="CM32" s="42" t="str">
        <f>IF('1. Amenazas'!CM32="","",+'1. Amenazas'!CM32)</f>
        <v/>
      </c>
      <c r="CN32" s="42" t="str">
        <f>IF('1. Amenazas'!CN32="","",+'1. Amenazas'!CN32)</f>
        <v/>
      </c>
      <c r="CO32" s="42" t="str">
        <f>IF('1. Amenazas'!CO32="","",+'1. Amenazas'!CO32)</f>
        <v/>
      </c>
      <c r="CP32" s="42" t="str">
        <f>IF('1. Amenazas'!CP32="","",+'1. Amenazas'!CP32)</f>
        <v/>
      </c>
      <c r="CQ32" s="42" t="str">
        <f>IF('1. Amenazas'!CQ32="","",+'1. Amenazas'!CQ32)</f>
        <v/>
      </c>
      <c r="CR32" s="42" t="str">
        <f>IF('1. Amenazas'!CR32="","",+'1. Amenazas'!CR32)</f>
        <v/>
      </c>
      <c r="CS32" s="42" t="str">
        <f>IF('1. Amenazas'!CS32="","",+'1. Amenazas'!CS32)</f>
        <v/>
      </c>
      <c r="CT32" s="42" t="str">
        <f>IF('1. Amenazas'!CT32="","",+'1. Amenazas'!CT32)</f>
        <v/>
      </c>
      <c r="CU32" s="42" t="str">
        <f>IF('1. Amenazas'!CU32="","",+'1. Amenazas'!CU32)</f>
        <v/>
      </c>
      <c r="CV32" s="42" t="str">
        <f>IF('1. Amenazas'!CV32="","",+'1. Amenazas'!CV32)</f>
        <v/>
      </c>
      <c r="CW32" s="42" t="str">
        <f>IF('1. Amenazas'!CW32="","",+'1. Amenazas'!CW32)</f>
        <v/>
      </c>
      <c r="CX32" s="42" t="str">
        <f>IF('1. Amenazas'!CX32="","",+'1. Amenazas'!CX32)</f>
        <v/>
      </c>
      <c r="CY32" s="42" t="str">
        <f>IF('1. Amenazas'!CY32="","",+'1. Amenazas'!CY32)</f>
        <v/>
      </c>
      <c r="CZ32" s="42" t="str">
        <f>IF('1. Amenazas'!CZ32="","",+'1. Amenazas'!CZ32)</f>
        <v/>
      </c>
      <c r="DA32" s="42" t="str">
        <f>IF('1. Amenazas'!DA32="","",+'1. Amenazas'!DA32)</f>
        <v/>
      </c>
      <c r="DB32" s="42" t="str">
        <f>IF('1. Amenazas'!DB32="","",+'1. Amenazas'!DB32)</f>
        <v/>
      </c>
      <c r="DC32" s="42" t="str">
        <f>IF('1. Amenazas'!DC32="","",+'1. Amenazas'!DC32)</f>
        <v/>
      </c>
      <c r="DD32" s="42" t="str">
        <f>IF('1. Amenazas'!DD32="","",+'1. Amenazas'!DD32)</f>
        <v/>
      </c>
      <c r="DE32" s="42" t="str">
        <f>IF('1. Amenazas'!DE32="","",+'1. Amenazas'!DE32)</f>
        <v/>
      </c>
      <c r="DF32" s="42" t="str">
        <f>IF('1. Amenazas'!DF32="","",+'1. Amenazas'!DF32)</f>
        <v/>
      </c>
      <c r="DG32" s="42" t="str">
        <f>IF('1. Amenazas'!DG32="","",+'1. Amenazas'!DG32)</f>
        <v/>
      </c>
      <c r="DH32" s="42" t="str">
        <f>IF('1. Amenazas'!DH32="","",+'1. Amenazas'!DH32)</f>
        <v/>
      </c>
      <c r="DI32" s="42" t="str">
        <f>IF('1. Amenazas'!DI32="","",+'1. Amenazas'!DI32)</f>
        <v/>
      </c>
      <c r="DJ32" s="42" t="str">
        <f>IF('1. Amenazas'!DJ32="","",+'1. Amenazas'!DJ32)</f>
        <v/>
      </c>
      <c r="DK32" s="42" t="str">
        <f>IF('1. Amenazas'!DK32="","",+'1. Amenazas'!DK32)</f>
        <v/>
      </c>
      <c r="DL32" s="42" t="str">
        <f>IF('1. Amenazas'!DL32="","",+'1. Amenazas'!DL32)</f>
        <v/>
      </c>
      <c r="DM32" s="42" t="str">
        <f>IF('1. Amenazas'!DM32="","",+'1. Amenazas'!DM32)</f>
        <v/>
      </c>
      <c r="DN32" s="42" t="str">
        <f>IF('1. Amenazas'!DN32="","",+'1. Amenazas'!DN32)</f>
        <v/>
      </c>
      <c r="DO32" s="42" t="str">
        <f>IF('1. Amenazas'!DO32="","",+'1. Amenazas'!DO32)</f>
        <v/>
      </c>
      <c r="DP32" s="42" t="str">
        <f>IF('1. Amenazas'!DP32="","",+'1. Amenazas'!DP32)</f>
        <v/>
      </c>
      <c r="DQ32" s="42" t="str">
        <f>IF('1. Amenazas'!DQ32="","",+'1. Amenazas'!DQ32)</f>
        <v/>
      </c>
      <c r="DR32" s="42" t="str">
        <f>IF('1. Amenazas'!DR32="","",+'1. Amenazas'!DR32)</f>
        <v/>
      </c>
      <c r="DS32" s="42" t="str">
        <f>IF('1. Amenazas'!DS32="","",+'1. Amenazas'!DS32)</f>
        <v/>
      </c>
      <c r="DT32" s="42" t="str">
        <f>IF('1. Amenazas'!DT32="","",+'1. Amenazas'!DT32)</f>
        <v/>
      </c>
      <c r="DU32" s="42" t="str">
        <f>IF('1. Amenazas'!DU32="","",+'1. Amenazas'!DU32)</f>
        <v/>
      </c>
      <c r="DV32" s="42" t="str">
        <f>IF('1. Amenazas'!DV32="","",+'1. Amenazas'!DV32)</f>
        <v/>
      </c>
      <c r="DW32" s="42" t="str">
        <f>IF('1. Amenazas'!DW32="","",+'1. Amenazas'!DW32)</f>
        <v/>
      </c>
      <c r="DX32" s="42" t="str">
        <f>IF('1. Amenazas'!DX32="","",+'1. Amenazas'!DX32)</f>
        <v/>
      </c>
      <c r="DY32" s="42" t="str">
        <f>IF('1. Amenazas'!DY32="","",+'1. Amenazas'!DY32)</f>
        <v/>
      </c>
      <c r="DZ32" s="42" t="str">
        <f>IF('1. Amenazas'!DZ32="","",+'1. Amenazas'!DZ32)</f>
        <v/>
      </c>
      <c r="EA32" s="42" t="str">
        <f>IF('1. Amenazas'!EA32="","",+'1. Amenazas'!EA32)</f>
        <v/>
      </c>
      <c r="EB32" s="42" t="str">
        <f>IF('1. Amenazas'!EB32="","",+'1. Amenazas'!EB32)</f>
        <v/>
      </c>
      <c r="EC32" s="42" t="str">
        <f>IF('1. Amenazas'!EC32="","",+'1. Amenazas'!EC32)</f>
        <v/>
      </c>
      <c r="ED32" s="42" t="str">
        <f>IF('1. Amenazas'!ED32="","",+'1. Amenazas'!ED32)</f>
        <v/>
      </c>
      <c r="EE32" s="42" t="str">
        <f>IF('1. Amenazas'!EE32="","",+'1. Amenazas'!EE32)</f>
        <v/>
      </c>
      <c r="EF32" s="42" t="str">
        <f>IF('1. Amenazas'!EF32="","",+'1. Amenazas'!EF32)</f>
        <v/>
      </c>
      <c r="EG32" s="42" t="str">
        <f>IF('1. Amenazas'!EG32="","",+'1. Amenazas'!EG32)</f>
        <v/>
      </c>
      <c r="EH32" s="42" t="str">
        <f>IF('1. Amenazas'!EH32="","",+'1. Amenazas'!EH32)</f>
        <v/>
      </c>
      <c r="EI32" s="42" t="str">
        <f>IF('1. Amenazas'!EI32="","",+'1. Amenazas'!EI32)</f>
        <v/>
      </c>
      <c r="EJ32" s="42" t="str">
        <f>IF('1. Amenazas'!EJ32="","",+'1. Amenazas'!EJ32)</f>
        <v/>
      </c>
      <c r="EK32" s="42" t="str">
        <f>IF('1. Amenazas'!EK32="","",+'1. Amenazas'!EK32)</f>
        <v/>
      </c>
      <c r="EL32" s="42" t="str">
        <f>IF('1. Amenazas'!EL32="","",+'1. Amenazas'!EL32)</f>
        <v/>
      </c>
      <c r="EM32" s="42" t="str">
        <f>IF('1. Amenazas'!EM32="","",+'1. Amenazas'!EM32)</f>
        <v/>
      </c>
      <c r="EN32" s="42" t="str">
        <f>IF('1. Amenazas'!EN32="","",+'1. Amenazas'!EN32)</f>
        <v/>
      </c>
      <c r="EO32" s="42" t="str">
        <f>IF('1. Amenazas'!EO32="","",+'1. Amenazas'!EO32)</f>
        <v/>
      </c>
      <c r="EP32" s="42" t="str">
        <f>IF('1. Amenazas'!EP32="","",+'1. Amenazas'!EP32)</f>
        <v/>
      </c>
      <c r="EQ32" s="42" t="str">
        <f>IF('1. Amenazas'!EQ32="","",+'1. Amenazas'!EQ32)</f>
        <v/>
      </c>
      <c r="ER32" s="42" t="str">
        <f>IF('1. Amenazas'!ER32="","",+'1. Amenazas'!ER32)</f>
        <v/>
      </c>
      <c r="ES32" s="42" t="str">
        <f>IF('1. Amenazas'!ES32="","",+'1. Amenazas'!ES32)</f>
        <v/>
      </c>
      <c r="ET32" s="42" t="str">
        <f>IF('1. Amenazas'!ET32="","",+'1. Amenazas'!ET32)</f>
        <v/>
      </c>
      <c r="EU32" s="42" t="str">
        <f>IF('1. Amenazas'!EU32="","",+'1. Amenazas'!EU32)</f>
        <v/>
      </c>
      <c r="EV32" s="42" t="str">
        <f>IF('1. Amenazas'!EV32="","",+'1. Amenazas'!EV32)</f>
        <v/>
      </c>
      <c r="EW32" s="42" t="str">
        <f>IF('1. Amenazas'!EW32="","",+'1. Amenazas'!EW32)</f>
        <v/>
      </c>
      <c r="EX32" s="42" t="str">
        <f>IF('1. Amenazas'!EX32="","",+'1. Amenazas'!EX32)</f>
        <v/>
      </c>
      <c r="EY32" s="42" t="str">
        <f>IF('1. Amenazas'!EY32="","",+'1. Amenazas'!EY32)</f>
        <v/>
      </c>
      <c r="EZ32" s="42" t="str">
        <f>IF('1. Amenazas'!EZ32="","",+'1. Amenazas'!EZ32)</f>
        <v/>
      </c>
      <c r="FA32" s="42" t="str">
        <f>IF('1. Amenazas'!FA32="","",+'1. Amenazas'!FA32)</f>
        <v/>
      </c>
      <c r="FB32" s="42" t="str">
        <f>IF('1. Amenazas'!FB32="","",+'1. Amenazas'!FB32)</f>
        <v/>
      </c>
      <c r="FC32" s="42" t="str">
        <f>IF('1. Amenazas'!FC32="","",+'1. Amenazas'!FC32)</f>
        <v/>
      </c>
      <c r="FD32" s="42" t="str">
        <f>IF('1. Amenazas'!FD32="","",+'1. Amenazas'!FD32)</f>
        <v/>
      </c>
      <c r="FE32" s="42" t="str">
        <f>IF('1. Amenazas'!FE32="","",+'1. Amenazas'!FE32)</f>
        <v/>
      </c>
      <c r="FF32" s="42" t="str">
        <f>IF('1. Amenazas'!FF32="","",+'1. Amenazas'!FF32)</f>
        <v/>
      </c>
      <c r="FG32" s="42" t="str">
        <f>IF('1. Amenazas'!FG32="","",+'1. Amenazas'!FG32)</f>
        <v/>
      </c>
      <c r="FH32" s="42" t="str">
        <f>IF('1. Amenazas'!FH32="","",+'1. Amenazas'!FH32)</f>
        <v/>
      </c>
      <c r="FI32" s="42" t="str">
        <f>IF('1. Amenazas'!FI32="","",+'1. Amenazas'!FI32)</f>
        <v/>
      </c>
      <c r="FJ32" s="42" t="str">
        <f>IF('1. Amenazas'!FJ32="","",+'1. Amenazas'!FJ32)</f>
        <v/>
      </c>
      <c r="FK32" s="42" t="str">
        <f>IF('1. Amenazas'!FK32="","",+'1. Amenazas'!FK32)</f>
        <v/>
      </c>
      <c r="FL32" s="42" t="str">
        <f>IF('1. Amenazas'!FL32="","",+'1. Amenazas'!FL32)</f>
        <v/>
      </c>
      <c r="FM32" s="42" t="str">
        <f>IF('1. Amenazas'!FM32="","",+'1. Amenazas'!FM32)</f>
        <v/>
      </c>
      <c r="FN32" s="42" t="str">
        <f>IF('1. Amenazas'!FN32="","",+'1. Amenazas'!FN32)</f>
        <v/>
      </c>
      <c r="FO32" s="42" t="str">
        <f>IF('1. Amenazas'!FO32="","",+'1. Amenazas'!FO32)</f>
        <v/>
      </c>
      <c r="FP32" s="42" t="str">
        <f>IF('1. Amenazas'!FP32="","",+'1. Amenazas'!FP32)</f>
        <v/>
      </c>
      <c r="FQ32" s="42" t="str">
        <f>IF('1. Amenazas'!FQ32="","",+'1. Amenazas'!FQ32)</f>
        <v/>
      </c>
      <c r="FR32" s="42" t="str">
        <f>IF('1. Amenazas'!FR32="","",+'1. Amenazas'!FR32)</f>
        <v/>
      </c>
      <c r="FS32" s="42" t="str">
        <f>IF('1. Amenazas'!FS32="","",+'1. Amenazas'!FS32)</f>
        <v/>
      </c>
      <c r="FT32" s="42" t="str">
        <f>IF('1. Amenazas'!FT32="","",+'1. Amenazas'!FT32)</f>
        <v/>
      </c>
      <c r="FU32" s="42" t="str">
        <f>IF('1. Amenazas'!FU32="","",+'1. Amenazas'!FU32)</f>
        <v/>
      </c>
      <c r="FV32" s="42" t="str">
        <f>IF('1. Amenazas'!FV32="","",+'1. Amenazas'!FV32)</f>
        <v/>
      </c>
      <c r="FW32" s="42" t="str">
        <f>IF('1. Amenazas'!FW32="","",+'1. Amenazas'!FW32)</f>
        <v/>
      </c>
      <c r="FX32" s="42" t="str">
        <f>IF('1. Amenazas'!FX32="","",+'1. Amenazas'!FX32)</f>
        <v/>
      </c>
      <c r="FY32" s="42" t="str">
        <f>IF('1. Amenazas'!FY32="","",+'1. Amenazas'!FY32)</f>
        <v/>
      </c>
      <c r="FZ32" s="42" t="str">
        <f>IF('1. Amenazas'!FZ32="","",+'1. Amenazas'!FZ32)</f>
        <v/>
      </c>
      <c r="GA32" s="42" t="str">
        <f>IF('1. Amenazas'!GA32="","",+'1. Amenazas'!GA32)</f>
        <v/>
      </c>
      <c r="GB32" s="42" t="str">
        <f>IF('1. Amenazas'!GB32="","",+'1. Amenazas'!GB32)</f>
        <v/>
      </c>
      <c r="GC32" s="42" t="str">
        <f>IF('1. Amenazas'!GC32="","",+'1. Amenazas'!GC32)</f>
        <v/>
      </c>
      <c r="GD32" s="42" t="str">
        <f>IF('1. Amenazas'!GD32="","",+'1. Amenazas'!GD32)</f>
        <v/>
      </c>
      <c r="GE32" s="42" t="str">
        <f>IF('1. Amenazas'!GE32="","",+'1. Amenazas'!GE32)</f>
        <v/>
      </c>
      <c r="GF32" s="42" t="str">
        <f>IF('1. Amenazas'!GF32="","",+'1. Amenazas'!GF32)</f>
        <v/>
      </c>
      <c r="GG32" s="42" t="str">
        <f>IF('1. Amenazas'!GG32="","",+'1. Amenazas'!GG32)</f>
        <v/>
      </c>
      <c r="GH32" s="42" t="str">
        <f>IF('1. Amenazas'!GH32="","",+'1. Amenazas'!GH32)</f>
        <v/>
      </c>
      <c r="GI32" s="42" t="str">
        <f>IF('1. Amenazas'!GI32="","",+'1. Amenazas'!GI32)</f>
        <v/>
      </c>
      <c r="GJ32" s="42" t="str">
        <f>IF('1. Amenazas'!GJ32="","",+'1. Amenazas'!GJ32)</f>
        <v/>
      </c>
      <c r="GK32" s="42" t="str">
        <f>IF('1. Amenazas'!GK32="","",+'1. Amenazas'!GK32)</f>
        <v/>
      </c>
      <c r="GL32" s="42" t="str">
        <f>IF('1. Amenazas'!GL32="","",+'1. Amenazas'!GL32)</f>
        <v/>
      </c>
      <c r="GM32" s="42" t="str">
        <f>IF('1. Amenazas'!GM32="","",+'1. Amenazas'!GM32)</f>
        <v/>
      </c>
      <c r="GN32" s="42" t="str">
        <f>IF('1. Amenazas'!GN32="","",+'1. Amenazas'!GN32)</f>
        <v/>
      </c>
      <c r="GO32" s="42" t="str">
        <f>IF('1. Amenazas'!GO32="","",+'1. Amenazas'!GO32)</f>
        <v/>
      </c>
      <c r="GP32" s="42" t="str">
        <f>IF('1. Amenazas'!GP32="","",+'1. Amenazas'!GP32)</f>
        <v/>
      </c>
      <c r="GQ32" s="42" t="str">
        <f>IF('1. Amenazas'!GQ32="","",+'1. Amenazas'!GQ32)</f>
        <v/>
      </c>
      <c r="GR32" s="42" t="str">
        <f>IF('1. Amenazas'!GR32="","",+'1. Amenazas'!GR32)</f>
        <v/>
      </c>
      <c r="GS32" s="42" t="str">
        <f>IF('1. Amenazas'!GS32="","",+'1. Amenazas'!GS32)</f>
        <v/>
      </c>
      <c r="GT32" s="64" t="str">
        <f>IF('1. Amenazas'!GT32="","",+'1. Amenazas'!GT32)</f>
        <v/>
      </c>
      <c r="GU32" s="52">
        <f t="shared" si="0"/>
        <v>0</v>
      </c>
      <c r="GV32" s="45" t="e">
        <f>GU32/'CARACT DEL MUN'!$D$11</f>
        <v>#DIV/0!</v>
      </c>
      <c r="GW32" s="212"/>
      <c r="GX32" s="208"/>
    </row>
    <row r="33" spans="1:206" ht="21" thickTop="1" thickBot="1" x14ac:dyDescent="0.45">
      <c r="A33" s="219"/>
      <c r="B33" s="58" t="str">
        <f>+'1. Amenazas'!B33</f>
        <v>Lluvias torrenciales</v>
      </c>
      <c r="C33" s="59" t="str">
        <f>IF('1. Amenazas'!C33="","",+'1. Amenazas'!C33)</f>
        <v/>
      </c>
      <c r="D33" s="59" t="str">
        <f>IF('1. Amenazas'!D33="","",+'1. Amenazas'!D33)</f>
        <v/>
      </c>
      <c r="E33" s="59" t="str">
        <f>IF('1. Amenazas'!E33="","",+'1. Amenazas'!E33)</f>
        <v/>
      </c>
      <c r="F33" s="59" t="str">
        <f>IF('1. Amenazas'!F33="","",+'1. Amenazas'!F33)</f>
        <v/>
      </c>
      <c r="G33" s="59" t="str">
        <f>IF('1. Amenazas'!G33="","",+'1. Amenazas'!G33)</f>
        <v/>
      </c>
      <c r="H33" s="59" t="str">
        <f>IF('1. Amenazas'!H33="","",+'1. Amenazas'!H33)</f>
        <v/>
      </c>
      <c r="I33" s="59" t="str">
        <f>IF('1. Amenazas'!I33="","",+'1. Amenazas'!I33)</f>
        <v/>
      </c>
      <c r="J33" s="59" t="str">
        <f>IF('1. Amenazas'!J33="","",+'1. Amenazas'!J33)</f>
        <v/>
      </c>
      <c r="K33" s="59" t="str">
        <f>IF('1. Amenazas'!K33="","",+'1. Amenazas'!K33)</f>
        <v/>
      </c>
      <c r="L33" s="59" t="str">
        <f>IF('1. Amenazas'!L33="","",+'1. Amenazas'!L33)</f>
        <v/>
      </c>
      <c r="M33" s="59" t="str">
        <f>IF('1. Amenazas'!M33="","",+'1. Amenazas'!M33)</f>
        <v/>
      </c>
      <c r="N33" s="59" t="str">
        <f>IF('1. Amenazas'!N33="","",+'1. Amenazas'!N33)</f>
        <v/>
      </c>
      <c r="O33" s="59" t="str">
        <f>IF('1. Amenazas'!O33="","",+'1. Amenazas'!O33)</f>
        <v/>
      </c>
      <c r="P33" s="59" t="str">
        <f>IF('1. Amenazas'!P33="","",+'1. Amenazas'!P33)</f>
        <v/>
      </c>
      <c r="Q33" s="59" t="str">
        <f>IF('1. Amenazas'!Q33="","",+'1. Amenazas'!Q33)</f>
        <v/>
      </c>
      <c r="R33" s="59" t="str">
        <f>IF('1. Amenazas'!R33="","",+'1. Amenazas'!R33)</f>
        <v/>
      </c>
      <c r="S33" s="59" t="str">
        <f>IF('1. Amenazas'!S33="","",+'1. Amenazas'!S33)</f>
        <v/>
      </c>
      <c r="T33" s="59" t="str">
        <f>IF('1. Amenazas'!T33="","",+'1. Amenazas'!T33)</f>
        <v/>
      </c>
      <c r="U33" s="59" t="str">
        <f>IF('1. Amenazas'!U33="","",+'1. Amenazas'!U33)</f>
        <v/>
      </c>
      <c r="V33" s="59" t="str">
        <f>IF('1. Amenazas'!V33="","",+'1. Amenazas'!V33)</f>
        <v/>
      </c>
      <c r="W33" s="59" t="str">
        <f>IF('1. Amenazas'!W33="","",+'1. Amenazas'!W33)</f>
        <v/>
      </c>
      <c r="X33" s="59" t="str">
        <f>IF('1. Amenazas'!X33="","",+'1. Amenazas'!X33)</f>
        <v/>
      </c>
      <c r="Y33" s="59" t="str">
        <f>IF('1. Amenazas'!Y33="","",+'1. Amenazas'!Y33)</f>
        <v/>
      </c>
      <c r="Z33" s="59" t="str">
        <f>IF('1. Amenazas'!Z33="","",+'1. Amenazas'!Z33)</f>
        <v/>
      </c>
      <c r="AA33" s="59" t="str">
        <f>IF('1. Amenazas'!AA33="","",+'1. Amenazas'!AA33)</f>
        <v/>
      </c>
      <c r="AB33" s="59" t="str">
        <f>IF('1. Amenazas'!AB33="","",+'1. Amenazas'!AB33)</f>
        <v/>
      </c>
      <c r="AC33" s="59" t="str">
        <f>IF('1. Amenazas'!AC33="","",+'1. Amenazas'!AC33)</f>
        <v/>
      </c>
      <c r="AD33" s="59" t="str">
        <f>IF('1. Amenazas'!AD33="","",+'1. Amenazas'!AD33)</f>
        <v/>
      </c>
      <c r="AE33" s="59" t="str">
        <f>IF('1. Amenazas'!AE33="","",+'1. Amenazas'!AE33)</f>
        <v/>
      </c>
      <c r="AF33" s="59" t="str">
        <f>IF('1. Amenazas'!AF33="","",+'1. Amenazas'!AF33)</f>
        <v/>
      </c>
      <c r="AG33" s="59" t="str">
        <f>IF('1. Amenazas'!AG33="","",+'1. Amenazas'!AG33)</f>
        <v/>
      </c>
      <c r="AH33" s="59" t="str">
        <f>IF('1. Amenazas'!AH33="","",+'1. Amenazas'!AH33)</f>
        <v/>
      </c>
      <c r="AI33" s="59" t="str">
        <f>IF('1. Amenazas'!AI33="","",+'1. Amenazas'!AI33)</f>
        <v/>
      </c>
      <c r="AJ33" s="59" t="str">
        <f>IF('1. Amenazas'!AJ33="","",+'1. Amenazas'!AJ33)</f>
        <v/>
      </c>
      <c r="AK33" s="59" t="str">
        <f>IF('1. Amenazas'!AK33="","",+'1. Amenazas'!AK33)</f>
        <v/>
      </c>
      <c r="AL33" s="59" t="str">
        <f>IF('1. Amenazas'!AL33="","",+'1. Amenazas'!AL33)</f>
        <v/>
      </c>
      <c r="AM33" s="59" t="str">
        <f>IF('1. Amenazas'!AM33="","",+'1. Amenazas'!AM33)</f>
        <v/>
      </c>
      <c r="AN33" s="59" t="str">
        <f>IF('1. Amenazas'!AN33="","",+'1. Amenazas'!AN33)</f>
        <v/>
      </c>
      <c r="AO33" s="59" t="str">
        <f>IF('1. Amenazas'!AO33="","",+'1. Amenazas'!AO33)</f>
        <v/>
      </c>
      <c r="AP33" s="59" t="str">
        <f>IF('1. Amenazas'!AP33="","",+'1. Amenazas'!AP33)</f>
        <v/>
      </c>
      <c r="AQ33" s="59" t="str">
        <f>IF('1. Amenazas'!AQ33="","",+'1. Amenazas'!AQ33)</f>
        <v/>
      </c>
      <c r="AR33" s="59" t="str">
        <f>IF('1. Amenazas'!AR33="","",+'1. Amenazas'!AR33)</f>
        <v/>
      </c>
      <c r="AS33" s="59" t="str">
        <f>IF('1. Amenazas'!AS33="","",+'1. Amenazas'!AS33)</f>
        <v/>
      </c>
      <c r="AT33" s="59" t="str">
        <f>IF('1. Amenazas'!AT33="","",+'1. Amenazas'!AT33)</f>
        <v/>
      </c>
      <c r="AU33" s="59" t="str">
        <f>IF('1. Amenazas'!AU33="","",+'1. Amenazas'!AU33)</f>
        <v/>
      </c>
      <c r="AV33" s="59" t="str">
        <f>IF('1. Amenazas'!AV33="","",+'1. Amenazas'!AV33)</f>
        <v/>
      </c>
      <c r="AW33" s="59" t="str">
        <f>IF('1. Amenazas'!AW33="","",+'1. Amenazas'!AW33)</f>
        <v/>
      </c>
      <c r="AX33" s="59" t="str">
        <f>IF('1. Amenazas'!AX33="","",+'1. Amenazas'!AX33)</f>
        <v/>
      </c>
      <c r="AY33" s="59" t="str">
        <f>IF('1. Amenazas'!AY33="","",+'1. Amenazas'!AY33)</f>
        <v/>
      </c>
      <c r="AZ33" s="59" t="str">
        <f>IF('1. Amenazas'!AZ33="","",+'1. Amenazas'!AZ33)</f>
        <v/>
      </c>
      <c r="BA33" s="59" t="str">
        <f>IF('1. Amenazas'!BA33="","",+'1. Amenazas'!BA33)</f>
        <v/>
      </c>
      <c r="BB33" s="59" t="str">
        <f>IF('1. Amenazas'!BB33="","",+'1. Amenazas'!BB33)</f>
        <v/>
      </c>
      <c r="BC33" s="42" t="str">
        <f>IF('1. Amenazas'!BC33="","",+'1. Amenazas'!BC33)</f>
        <v/>
      </c>
      <c r="BD33" s="42" t="str">
        <f>IF('1. Amenazas'!BD33="","",+'1. Amenazas'!BD33)</f>
        <v/>
      </c>
      <c r="BE33" s="42" t="str">
        <f>IF('1. Amenazas'!BE33="","",+'1. Amenazas'!BE33)</f>
        <v/>
      </c>
      <c r="BF33" s="42" t="str">
        <f>IF('1. Amenazas'!BF33="","",+'1. Amenazas'!BF33)</f>
        <v/>
      </c>
      <c r="BG33" s="42" t="str">
        <f>IF('1. Amenazas'!BG33="","",+'1. Amenazas'!BG33)</f>
        <v/>
      </c>
      <c r="BH33" s="42" t="str">
        <f>IF('1. Amenazas'!BH33="","",+'1. Amenazas'!BH33)</f>
        <v/>
      </c>
      <c r="BI33" s="42" t="str">
        <f>IF('1. Amenazas'!BI33="","",+'1. Amenazas'!BI33)</f>
        <v/>
      </c>
      <c r="BJ33" s="42" t="str">
        <f>IF('1. Amenazas'!BJ33="","",+'1. Amenazas'!BJ33)</f>
        <v/>
      </c>
      <c r="BK33" s="42" t="str">
        <f>IF('1. Amenazas'!BK33="","",+'1. Amenazas'!BK33)</f>
        <v/>
      </c>
      <c r="BL33" s="42" t="str">
        <f>IF('1. Amenazas'!BL33="","",+'1. Amenazas'!BL33)</f>
        <v/>
      </c>
      <c r="BM33" s="42" t="str">
        <f>IF('1. Amenazas'!BM33="","",+'1. Amenazas'!BM33)</f>
        <v/>
      </c>
      <c r="BN33" s="42" t="str">
        <f>IF('1. Amenazas'!BN33="","",+'1. Amenazas'!BN33)</f>
        <v/>
      </c>
      <c r="BO33" s="42" t="str">
        <f>IF('1. Amenazas'!BO33="","",+'1. Amenazas'!BO33)</f>
        <v/>
      </c>
      <c r="BP33" s="42" t="str">
        <f>IF('1. Amenazas'!BP33="","",+'1. Amenazas'!BP33)</f>
        <v/>
      </c>
      <c r="BQ33" s="42" t="str">
        <f>IF('1. Amenazas'!BQ33="","",+'1. Amenazas'!BQ33)</f>
        <v/>
      </c>
      <c r="BR33" s="42" t="str">
        <f>IF('1. Amenazas'!BR33="","",+'1. Amenazas'!BR33)</f>
        <v/>
      </c>
      <c r="BS33" s="42" t="str">
        <f>IF('1. Amenazas'!BS33="","",+'1. Amenazas'!BS33)</f>
        <v/>
      </c>
      <c r="BT33" s="42" t="str">
        <f>IF('1. Amenazas'!BT33="","",+'1. Amenazas'!BT33)</f>
        <v/>
      </c>
      <c r="BU33" s="42" t="str">
        <f>IF('1. Amenazas'!BU33="","",+'1. Amenazas'!BU33)</f>
        <v/>
      </c>
      <c r="BV33" s="42" t="str">
        <f>IF('1. Amenazas'!BV33="","",+'1. Amenazas'!BV33)</f>
        <v/>
      </c>
      <c r="BW33" s="42" t="str">
        <f>IF('1. Amenazas'!BW33="","",+'1. Amenazas'!BW33)</f>
        <v/>
      </c>
      <c r="BX33" s="42" t="str">
        <f>IF('1. Amenazas'!BX33="","",+'1. Amenazas'!BX33)</f>
        <v/>
      </c>
      <c r="BY33" s="42" t="str">
        <f>IF('1. Amenazas'!BY33="","",+'1. Amenazas'!BY33)</f>
        <v/>
      </c>
      <c r="BZ33" s="42" t="str">
        <f>IF('1. Amenazas'!BZ33="","",+'1. Amenazas'!BZ33)</f>
        <v/>
      </c>
      <c r="CA33" s="42" t="str">
        <f>IF('1. Amenazas'!CA33="","",+'1. Amenazas'!CA33)</f>
        <v/>
      </c>
      <c r="CB33" s="42" t="str">
        <f>IF('1. Amenazas'!CB33="","",+'1. Amenazas'!CB33)</f>
        <v/>
      </c>
      <c r="CC33" s="42" t="str">
        <f>IF('1. Amenazas'!CC33="","",+'1. Amenazas'!CC33)</f>
        <v/>
      </c>
      <c r="CD33" s="42" t="str">
        <f>IF('1. Amenazas'!CD33="","",+'1. Amenazas'!CD33)</f>
        <v/>
      </c>
      <c r="CE33" s="42" t="str">
        <f>IF('1. Amenazas'!CE33="","",+'1. Amenazas'!CE33)</f>
        <v/>
      </c>
      <c r="CF33" s="42" t="str">
        <f>IF('1. Amenazas'!CF33="","",+'1. Amenazas'!CF33)</f>
        <v/>
      </c>
      <c r="CG33" s="42" t="str">
        <f>IF('1. Amenazas'!CG33="","",+'1. Amenazas'!CG33)</f>
        <v/>
      </c>
      <c r="CH33" s="42" t="str">
        <f>IF('1. Amenazas'!CH33="","",+'1. Amenazas'!CH33)</f>
        <v/>
      </c>
      <c r="CI33" s="42" t="str">
        <f>IF('1. Amenazas'!CI33="","",+'1. Amenazas'!CI33)</f>
        <v/>
      </c>
      <c r="CJ33" s="42" t="str">
        <f>IF('1. Amenazas'!CJ33="","",+'1. Amenazas'!CJ33)</f>
        <v/>
      </c>
      <c r="CK33" s="42" t="str">
        <f>IF('1. Amenazas'!CK33="","",+'1. Amenazas'!CK33)</f>
        <v/>
      </c>
      <c r="CL33" s="42" t="str">
        <f>IF('1. Amenazas'!CL33="","",+'1. Amenazas'!CL33)</f>
        <v/>
      </c>
      <c r="CM33" s="42" t="str">
        <f>IF('1. Amenazas'!CM33="","",+'1. Amenazas'!CM33)</f>
        <v/>
      </c>
      <c r="CN33" s="42" t="str">
        <f>IF('1. Amenazas'!CN33="","",+'1. Amenazas'!CN33)</f>
        <v/>
      </c>
      <c r="CO33" s="42" t="str">
        <f>IF('1. Amenazas'!CO33="","",+'1. Amenazas'!CO33)</f>
        <v/>
      </c>
      <c r="CP33" s="42" t="str">
        <f>IF('1. Amenazas'!CP33="","",+'1. Amenazas'!CP33)</f>
        <v/>
      </c>
      <c r="CQ33" s="42" t="str">
        <f>IF('1. Amenazas'!CQ33="","",+'1. Amenazas'!CQ33)</f>
        <v/>
      </c>
      <c r="CR33" s="42" t="str">
        <f>IF('1. Amenazas'!CR33="","",+'1. Amenazas'!CR33)</f>
        <v/>
      </c>
      <c r="CS33" s="42" t="str">
        <f>IF('1. Amenazas'!CS33="","",+'1. Amenazas'!CS33)</f>
        <v/>
      </c>
      <c r="CT33" s="42" t="str">
        <f>IF('1. Amenazas'!CT33="","",+'1. Amenazas'!CT33)</f>
        <v/>
      </c>
      <c r="CU33" s="42" t="str">
        <f>IF('1. Amenazas'!CU33="","",+'1. Amenazas'!CU33)</f>
        <v/>
      </c>
      <c r="CV33" s="42" t="str">
        <f>IF('1. Amenazas'!CV33="","",+'1. Amenazas'!CV33)</f>
        <v/>
      </c>
      <c r="CW33" s="42" t="str">
        <f>IF('1. Amenazas'!CW33="","",+'1. Amenazas'!CW33)</f>
        <v/>
      </c>
      <c r="CX33" s="42" t="str">
        <f>IF('1. Amenazas'!CX33="","",+'1. Amenazas'!CX33)</f>
        <v/>
      </c>
      <c r="CY33" s="42" t="str">
        <f>IF('1. Amenazas'!CY33="","",+'1. Amenazas'!CY33)</f>
        <v/>
      </c>
      <c r="CZ33" s="42" t="str">
        <f>IF('1. Amenazas'!CZ33="","",+'1. Amenazas'!CZ33)</f>
        <v/>
      </c>
      <c r="DA33" s="42" t="str">
        <f>IF('1. Amenazas'!DA33="","",+'1. Amenazas'!DA33)</f>
        <v/>
      </c>
      <c r="DB33" s="42" t="str">
        <f>IF('1. Amenazas'!DB33="","",+'1. Amenazas'!DB33)</f>
        <v/>
      </c>
      <c r="DC33" s="42" t="str">
        <f>IF('1. Amenazas'!DC33="","",+'1. Amenazas'!DC33)</f>
        <v/>
      </c>
      <c r="DD33" s="42" t="str">
        <f>IF('1. Amenazas'!DD33="","",+'1. Amenazas'!DD33)</f>
        <v/>
      </c>
      <c r="DE33" s="42" t="str">
        <f>IF('1. Amenazas'!DE33="","",+'1. Amenazas'!DE33)</f>
        <v/>
      </c>
      <c r="DF33" s="42" t="str">
        <f>IF('1. Amenazas'!DF33="","",+'1. Amenazas'!DF33)</f>
        <v/>
      </c>
      <c r="DG33" s="42" t="str">
        <f>IF('1. Amenazas'!DG33="","",+'1. Amenazas'!DG33)</f>
        <v/>
      </c>
      <c r="DH33" s="42" t="str">
        <f>IF('1. Amenazas'!DH33="","",+'1. Amenazas'!DH33)</f>
        <v/>
      </c>
      <c r="DI33" s="42" t="str">
        <f>IF('1. Amenazas'!DI33="","",+'1. Amenazas'!DI33)</f>
        <v/>
      </c>
      <c r="DJ33" s="42" t="str">
        <f>IF('1. Amenazas'!DJ33="","",+'1. Amenazas'!DJ33)</f>
        <v/>
      </c>
      <c r="DK33" s="42" t="str">
        <f>IF('1. Amenazas'!DK33="","",+'1. Amenazas'!DK33)</f>
        <v/>
      </c>
      <c r="DL33" s="42" t="str">
        <f>IF('1. Amenazas'!DL33="","",+'1. Amenazas'!DL33)</f>
        <v/>
      </c>
      <c r="DM33" s="42" t="str">
        <f>IF('1. Amenazas'!DM33="","",+'1. Amenazas'!DM33)</f>
        <v/>
      </c>
      <c r="DN33" s="42" t="str">
        <f>IF('1. Amenazas'!DN33="","",+'1. Amenazas'!DN33)</f>
        <v/>
      </c>
      <c r="DO33" s="42" t="str">
        <f>IF('1. Amenazas'!DO33="","",+'1. Amenazas'!DO33)</f>
        <v/>
      </c>
      <c r="DP33" s="42" t="str">
        <f>IF('1. Amenazas'!DP33="","",+'1. Amenazas'!DP33)</f>
        <v/>
      </c>
      <c r="DQ33" s="42" t="str">
        <f>IF('1. Amenazas'!DQ33="","",+'1. Amenazas'!DQ33)</f>
        <v/>
      </c>
      <c r="DR33" s="42" t="str">
        <f>IF('1. Amenazas'!DR33="","",+'1. Amenazas'!DR33)</f>
        <v/>
      </c>
      <c r="DS33" s="42" t="str">
        <f>IF('1. Amenazas'!DS33="","",+'1. Amenazas'!DS33)</f>
        <v/>
      </c>
      <c r="DT33" s="42" t="str">
        <f>IF('1. Amenazas'!DT33="","",+'1. Amenazas'!DT33)</f>
        <v/>
      </c>
      <c r="DU33" s="42" t="str">
        <f>IF('1. Amenazas'!DU33="","",+'1. Amenazas'!DU33)</f>
        <v/>
      </c>
      <c r="DV33" s="42" t="str">
        <f>IF('1. Amenazas'!DV33="","",+'1. Amenazas'!DV33)</f>
        <v/>
      </c>
      <c r="DW33" s="42" t="str">
        <f>IF('1. Amenazas'!DW33="","",+'1. Amenazas'!DW33)</f>
        <v/>
      </c>
      <c r="DX33" s="42" t="str">
        <f>IF('1. Amenazas'!DX33="","",+'1. Amenazas'!DX33)</f>
        <v/>
      </c>
      <c r="DY33" s="42" t="str">
        <f>IF('1. Amenazas'!DY33="","",+'1. Amenazas'!DY33)</f>
        <v/>
      </c>
      <c r="DZ33" s="42" t="str">
        <f>IF('1. Amenazas'!DZ33="","",+'1. Amenazas'!DZ33)</f>
        <v/>
      </c>
      <c r="EA33" s="42" t="str">
        <f>IF('1. Amenazas'!EA33="","",+'1. Amenazas'!EA33)</f>
        <v/>
      </c>
      <c r="EB33" s="42" t="str">
        <f>IF('1. Amenazas'!EB33="","",+'1. Amenazas'!EB33)</f>
        <v/>
      </c>
      <c r="EC33" s="42" t="str">
        <f>IF('1. Amenazas'!EC33="","",+'1. Amenazas'!EC33)</f>
        <v/>
      </c>
      <c r="ED33" s="42" t="str">
        <f>IF('1. Amenazas'!ED33="","",+'1. Amenazas'!ED33)</f>
        <v/>
      </c>
      <c r="EE33" s="42" t="str">
        <f>IF('1. Amenazas'!EE33="","",+'1. Amenazas'!EE33)</f>
        <v/>
      </c>
      <c r="EF33" s="42" t="str">
        <f>IF('1. Amenazas'!EF33="","",+'1. Amenazas'!EF33)</f>
        <v/>
      </c>
      <c r="EG33" s="42" t="str">
        <f>IF('1. Amenazas'!EG33="","",+'1. Amenazas'!EG33)</f>
        <v/>
      </c>
      <c r="EH33" s="42" t="str">
        <f>IF('1. Amenazas'!EH33="","",+'1. Amenazas'!EH33)</f>
        <v/>
      </c>
      <c r="EI33" s="42" t="str">
        <f>IF('1. Amenazas'!EI33="","",+'1. Amenazas'!EI33)</f>
        <v/>
      </c>
      <c r="EJ33" s="42" t="str">
        <f>IF('1. Amenazas'!EJ33="","",+'1. Amenazas'!EJ33)</f>
        <v/>
      </c>
      <c r="EK33" s="42" t="str">
        <f>IF('1. Amenazas'!EK33="","",+'1. Amenazas'!EK33)</f>
        <v/>
      </c>
      <c r="EL33" s="42" t="str">
        <f>IF('1. Amenazas'!EL33="","",+'1. Amenazas'!EL33)</f>
        <v/>
      </c>
      <c r="EM33" s="42" t="str">
        <f>IF('1. Amenazas'!EM33="","",+'1. Amenazas'!EM33)</f>
        <v/>
      </c>
      <c r="EN33" s="42" t="str">
        <f>IF('1. Amenazas'!EN33="","",+'1. Amenazas'!EN33)</f>
        <v/>
      </c>
      <c r="EO33" s="42" t="str">
        <f>IF('1. Amenazas'!EO33="","",+'1. Amenazas'!EO33)</f>
        <v/>
      </c>
      <c r="EP33" s="42" t="str">
        <f>IF('1. Amenazas'!EP33="","",+'1. Amenazas'!EP33)</f>
        <v/>
      </c>
      <c r="EQ33" s="42" t="str">
        <f>IF('1. Amenazas'!EQ33="","",+'1. Amenazas'!EQ33)</f>
        <v/>
      </c>
      <c r="ER33" s="42" t="str">
        <f>IF('1. Amenazas'!ER33="","",+'1. Amenazas'!ER33)</f>
        <v/>
      </c>
      <c r="ES33" s="42" t="str">
        <f>IF('1. Amenazas'!ES33="","",+'1. Amenazas'!ES33)</f>
        <v/>
      </c>
      <c r="ET33" s="42" t="str">
        <f>IF('1. Amenazas'!ET33="","",+'1. Amenazas'!ET33)</f>
        <v/>
      </c>
      <c r="EU33" s="42" t="str">
        <f>IF('1. Amenazas'!EU33="","",+'1. Amenazas'!EU33)</f>
        <v/>
      </c>
      <c r="EV33" s="42" t="str">
        <f>IF('1. Amenazas'!EV33="","",+'1. Amenazas'!EV33)</f>
        <v/>
      </c>
      <c r="EW33" s="42" t="str">
        <f>IF('1. Amenazas'!EW33="","",+'1. Amenazas'!EW33)</f>
        <v/>
      </c>
      <c r="EX33" s="42" t="str">
        <f>IF('1. Amenazas'!EX33="","",+'1. Amenazas'!EX33)</f>
        <v/>
      </c>
      <c r="EY33" s="42" t="str">
        <f>IF('1. Amenazas'!EY33="","",+'1. Amenazas'!EY33)</f>
        <v/>
      </c>
      <c r="EZ33" s="42" t="str">
        <f>IF('1. Amenazas'!EZ33="","",+'1. Amenazas'!EZ33)</f>
        <v/>
      </c>
      <c r="FA33" s="42" t="str">
        <f>IF('1. Amenazas'!FA33="","",+'1. Amenazas'!FA33)</f>
        <v/>
      </c>
      <c r="FB33" s="42" t="str">
        <f>IF('1. Amenazas'!FB33="","",+'1. Amenazas'!FB33)</f>
        <v/>
      </c>
      <c r="FC33" s="42" t="str">
        <f>IF('1. Amenazas'!FC33="","",+'1. Amenazas'!FC33)</f>
        <v/>
      </c>
      <c r="FD33" s="42" t="str">
        <f>IF('1. Amenazas'!FD33="","",+'1. Amenazas'!FD33)</f>
        <v/>
      </c>
      <c r="FE33" s="42" t="str">
        <f>IF('1. Amenazas'!FE33="","",+'1. Amenazas'!FE33)</f>
        <v/>
      </c>
      <c r="FF33" s="42" t="str">
        <f>IF('1. Amenazas'!FF33="","",+'1. Amenazas'!FF33)</f>
        <v/>
      </c>
      <c r="FG33" s="42" t="str">
        <f>IF('1. Amenazas'!FG33="","",+'1. Amenazas'!FG33)</f>
        <v/>
      </c>
      <c r="FH33" s="42" t="str">
        <f>IF('1. Amenazas'!FH33="","",+'1. Amenazas'!FH33)</f>
        <v/>
      </c>
      <c r="FI33" s="42" t="str">
        <f>IF('1. Amenazas'!FI33="","",+'1. Amenazas'!FI33)</f>
        <v/>
      </c>
      <c r="FJ33" s="42" t="str">
        <f>IF('1. Amenazas'!FJ33="","",+'1. Amenazas'!FJ33)</f>
        <v/>
      </c>
      <c r="FK33" s="42" t="str">
        <f>IF('1. Amenazas'!FK33="","",+'1. Amenazas'!FK33)</f>
        <v/>
      </c>
      <c r="FL33" s="42" t="str">
        <f>IF('1. Amenazas'!FL33="","",+'1. Amenazas'!FL33)</f>
        <v/>
      </c>
      <c r="FM33" s="42" t="str">
        <f>IF('1. Amenazas'!FM33="","",+'1. Amenazas'!FM33)</f>
        <v/>
      </c>
      <c r="FN33" s="42" t="str">
        <f>IF('1. Amenazas'!FN33="","",+'1. Amenazas'!FN33)</f>
        <v/>
      </c>
      <c r="FO33" s="42" t="str">
        <f>IF('1. Amenazas'!FO33="","",+'1. Amenazas'!FO33)</f>
        <v/>
      </c>
      <c r="FP33" s="42" t="str">
        <f>IF('1. Amenazas'!FP33="","",+'1. Amenazas'!FP33)</f>
        <v/>
      </c>
      <c r="FQ33" s="42" t="str">
        <f>IF('1. Amenazas'!FQ33="","",+'1. Amenazas'!FQ33)</f>
        <v/>
      </c>
      <c r="FR33" s="42" t="str">
        <f>IF('1. Amenazas'!FR33="","",+'1. Amenazas'!FR33)</f>
        <v/>
      </c>
      <c r="FS33" s="42" t="str">
        <f>IF('1. Amenazas'!FS33="","",+'1. Amenazas'!FS33)</f>
        <v/>
      </c>
      <c r="FT33" s="42" t="str">
        <f>IF('1. Amenazas'!FT33="","",+'1. Amenazas'!FT33)</f>
        <v/>
      </c>
      <c r="FU33" s="42" t="str">
        <f>IF('1. Amenazas'!FU33="","",+'1. Amenazas'!FU33)</f>
        <v/>
      </c>
      <c r="FV33" s="42" t="str">
        <f>IF('1. Amenazas'!FV33="","",+'1. Amenazas'!FV33)</f>
        <v/>
      </c>
      <c r="FW33" s="42" t="str">
        <f>IF('1. Amenazas'!FW33="","",+'1. Amenazas'!FW33)</f>
        <v/>
      </c>
      <c r="FX33" s="42" t="str">
        <f>IF('1. Amenazas'!FX33="","",+'1. Amenazas'!FX33)</f>
        <v/>
      </c>
      <c r="FY33" s="42" t="str">
        <f>IF('1. Amenazas'!FY33="","",+'1. Amenazas'!FY33)</f>
        <v/>
      </c>
      <c r="FZ33" s="42" t="str">
        <f>IF('1. Amenazas'!FZ33="","",+'1. Amenazas'!FZ33)</f>
        <v/>
      </c>
      <c r="GA33" s="42" t="str">
        <f>IF('1. Amenazas'!GA33="","",+'1. Amenazas'!GA33)</f>
        <v/>
      </c>
      <c r="GB33" s="42" t="str">
        <f>IF('1. Amenazas'!GB33="","",+'1. Amenazas'!GB33)</f>
        <v/>
      </c>
      <c r="GC33" s="42" t="str">
        <f>IF('1. Amenazas'!GC33="","",+'1. Amenazas'!GC33)</f>
        <v/>
      </c>
      <c r="GD33" s="42" t="str">
        <f>IF('1. Amenazas'!GD33="","",+'1. Amenazas'!GD33)</f>
        <v/>
      </c>
      <c r="GE33" s="42" t="str">
        <f>IF('1. Amenazas'!GE33="","",+'1. Amenazas'!GE33)</f>
        <v/>
      </c>
      <c r="GF33" s="42" t="str">
        <f>IF('1. Amenazas'!GF33="","",+'1. Amenazas'!GF33)</f>
        <v/>
      </c>
      <c r="GG33" s="42" t="str">
        <f>IF('1. Amenazas'!GG33="","",+'1. Amenazas'!GG33)</f>
        <v/>
      </c>
      <c r="GH33" s="42" t="str">
        <f>IF('1. Amenazas'!GH33="","",+'1. Amenazas'!GH33)</f>
        <v/>
      </c>
      <c r="GI33" s="42" t="str">
        <f>IF('1. Amenazas'!GI33="","",+'1. Amenazas'!GI33)</f>
        <v/>
      </c>
      <c r="GJ33" s="42" t="str">
        <f>IF('1. Amenazas'!GJ33="","",+'1. Amenazas'!GJ33)</f>
        <v/>
      </c>
      <c r="GK33" s="42" t="str">
        <f>IF('1. Amenazas'!GK33="","",+'1. Amenazas'!GK33)</f>
        <v/>
      </c>
      <c r="GL33" s="42" t="str">
        <f>IF('1. Amenazas'!GL33="","",+'1. Amenazas'!GL33)</f>
        <v/>
      </c>
      <c r="GM33" s="42" t="str">
        <f>IF('1. Amenazas'!GM33="","",+'1. Amenazas'!GM33)</f>
        <v/>
      </c>
      <c r="GN33" s="42" t="str">
        <f>IF('1. Amenazas'!GN33="","",+'1. Amenazas'!GN33)</f>
        <v/>
      </c>
      <c r="GO33" s="42" t="str">
        <f>IF('1. Amenazas'!GO33="","",+'1. Amenazas'!GO33)</f>
        <v/>
      </c>
      <c r="GP33" s="42" t="str">
        <f>IF('1. Amenazas'!GP33="","",+'1. Amenazas'!GP33)</f>
        <v/>
      </c>
      <c r="GQ33" s="42" t="str">
        <f>IF('1. Amenazas'!GQ33="","",+'1. Amenazas'!GQ33)</f>
        <v/>
      </c>
      <c r="GR33" s="42" t="str">
        <f>IF('1. Amenazas'!GR33="","",+'1. Amenazas'!GR33)</f>
        <v/>
      </c>
      <c r="GS33" s="42" t="str">
        <f>IF('1. Amenazas'!GS33="","",+'1. Amenazas'!GS33)</f>
        <v/>
      </c>
      <c r="GT33" s="64" t="str">
        <f>IF('1. Amenazas'!GT33="","",+'1. Amenazas'!GT33)</f>
        <v/>
      </c>
      <c r="GU33" s="52">
        <f t="shared" si="0"/>
        <v>0</v>
      </c>
      <c r="GV33" s="45" t="e">
        <f>GU33/'CARACT DEL MUN'!$D$11</f>
        <v>#DIV/0!</v>
      </c>
      <c r="GW33" s="212"/>
      <c r="GX33" s="208"/>
    </row>
    <row r="34" spans="1:206" ht="21" thickTop="1" thickBot="1" x14ac:dyDescent="0.45">
      <c r="A34" s="219"/>
      <c r="B34" s="58" t="str">
        <f>+'1. Amenazas'!B34</f>
        <v>Sequías</v>
      </c>
      <c r="C34" s="59" t="str">
        <f>IF('1. Amenazas'!C34="","",+'1. Amenazas'!C34)</f>
        <v/>
      </c>
      <c r="D34" s="59" t="str">
        <f>IF('1. Amenazas'!D34="","",+'1. Amenazas'!D34)</f>
        <v/>
      </c>
      <c r="E34" s="59" t="str">
        <f>IF('1. Amenazas'!E34="","",+'1. Amenazas'!E34)</f>
        <v/>
      </c>
      <c r="F34" s="59" t="str">
        <f>IF('1. Amenazas'!F34="","",+'1. Amenazas'!F34)</f>
        <v/>
      </c>
      <c r="G34" s="59" t="str">
        <f>IF('1. Amenazas'!G34="","",+'1. Amenazas'!G34)</f>
        <v/>
      </c>
      <c r="H34" s="59" t="str">
        <f>IF('1. Amenazas'!H34="","",+'1. Amenazas'!H34)</f>
        <v/>
      </c>
      <c r="I34" s="59" t="str">
        <f>IF('1. Amenazas'!I34="","",+'1. Amenazas'!I34)</f>
        <v/>
      </c>
      <c r="J34" s="59"/>
      <c r="K34" s="59"/>
      <c r="L34" s="59"/>
      <c r="M34" s="59"/>
      <c r="N34" s="59"/>
      <c r="O34" s="59" t="str">
        <f>IF('1. Amenazas'!O34="","",+'1. Amenazas'!O34)</f>
        <v/>
      </c>
      <c r="P34" s="59" t="str">
        <f>IF('1. Amenazas'!P34="","",+'1. Amenazas'!P34)</f>
        <v/>
      </c>
      <c r="Q34" s="59" t="str">
        <f>IF('1. Amenazas'!Q34="","",+'1. Amenazas'!Q34)</f>
        <v/>
      </c>
      <c r="R34" s="59" t="str">
        <f>IF('1. Amenazas'!R34="","",+'1. Amenazas'!R34)</f>
        <v/>
      </c>
      <c r="S34" s="59" t="str">
        <f>IF('1. Amenazas'!S34="","",+'1. Amenazas'!S34)</f>
        <v/>
      </c>
      <c r="T34" s="59" t="str">
        <f>IF('1. Amenazas'!T34="","",+'1. Amenazas'!T34)</f>
        <v/>
      </c>
      <c r="U34" s="59" t="str">
        <f>IF('1. Amenazas'!U34="","",+'1. Amenazas'!U34)</f>
        <v/>
      </c>
      <c r="V34" s="59" t="str">
        <f>IF('1. Amenazas'!V34="","",+'1. Amenazas'!V34)</f>
        <v/>
      </c>
      <c r="W34" s="59" t="str">
        <f>IF('1. Amenazas'!W34="","",+'1. Amenazas'!W34)</f>
        <v/>
      </c>
      <c r="X34" s="59" t="str">
        <f>IF('1. Amenazas'!X34="","",+'1. Amenazas'!X34)</f>
        <v/>
      </c>
      <c r="Y34" s="59" t="str">
        <f>IF('1. Amenazas'!Y34="","",+'1. Amenazas'!Y34)</f>
        <v/>
      </c>
      <c r="Z34" s="59" t="str">
        <f>IF('1. Amenazas'!Z34="","",+'1. Amenazas'!Z34)</f>
        <v/>
      </c>
      <c r="AA34" s="59" t="str">
        <f>IF('1. Amenazas'!AA34="","",+'1. Amenazas'!AA34)</f>
        <v/>
      </c>
      <c r="AB34" s="59" t="str">
        <f>IF('1. Amenazas'!AB34="","",+'1. Amenazas'!AB34)</f>
        <v/>
      </c>
      <c r="AC34" s="59" t="str">
        <f>IF('1. Amenazas'!AC34="","",+'1. Amenazas'!AC34)</f>
        <v/>
      </c>
      <c r="AD34" s="59" t="str">
        <f>IF('1. Amenazas'!AD34="","",+'1. Amenazas'!AD34)</f>
        <v/>
      </c>
      <c r="AE34" s="59" t="str">
        <f>IF('1. Amenazas'!AE34="","",+'1. Amenazas'!AE34)</f>
        <v/>
      </c>
      <c r="AF34" s="59" t="str">
        <f>IF('1. Amenazas'!AF34="","",+'1. Amenazas'!AF34)</f>
        <v/>
      </c>
      <c r="AG34" s="59" t="str">
        <f>IF('1. Amenazas'!AG34="","",+'1. Amenazas'!AG34)</f>
        <v/>
      </c>
      <c r="AH34" s="59" t="str">
        <f>IF('1. Amenazas'!AH34="","",+'1. Amenazas'!AH34)</f>
        <v/>
      </c>
      <c r="AI34" s="59" t="str">
        <f>IF('1. Amenazas'!AI34="","",+'1. Amenazas'!AI34)</f>
        <v/>
      </c>
      <c r="AJ34" s="59" t="str">
        <f>IF('1. Amenazas'!AJ34="","",+'1. Amenazas'!AJ34)</f>
        <v/>
      </c>
      <c r="AK34" s="59" t="str">
        <f>IF('1. Amenazas'!AK34="","",+'1. Amenazas'!AK34)</f>
        <v/>
      </c>
      <c r="AL34" s="59" t="str">
        <f>IF('1. Amenazas'!AL34="","",+'1. Amenazas'!AL34)</f>
        <v/>
      </c>
      <c r="AM34" s="59" t="str">
        <f>IF('1. Amenazas'!AM34="","",+'1. Amenazas'!AM34)</f>
        <v/>
      </c>
      <c r="AN34" s="59" t="str">
        <f>IF('1. Amenazas'!AN34="","",+'1. Amenazas'!AN34)</f>
        <v/>
      </c>
      <c r="AO34" s="59" t="str">
        <f>IF('1. Amenazas'!AO34="","",+'1. Amenazas'!AO34)</f>
        <v/>
      </c>
      <c r="AP34" s="59" t="str">
        <f>IF('1. Amenazas'!AP34="","",+'1. Amenazas'!AP34)</f>
        <v/>
      </c>
      <c r="AQ34" s="59" t="str">
        <f>IF('1. Amenazas'!AQ34="","",+'1. Amenazas'!AQ34)</f>
        <v/>
      </c>
      <c r="AR34" s="59" t="str">
        <f>IF('1. Amenazas'!AR34="","",+'1. Amenazas'!AR34)</f>
        <v/>
      </c>
      <c r="AS34" s="59" t="str">
        <f>IF('1. Amenazas'!AS34="","",+'1. Amenazas'!AS34)</f>
        <v/>
      </c>
      <c r="AT34" s="59" t="str">
        <f>IF('1. Amenazas'!AT34="","",+'1. Amenazas'!AT34)</f>
        <v/>
      </c>
      <c r="AU34" s="59" t="str">
        <f>IF('1. Amenazas'!AU34="","",+'1. Amenazas'!AU34)</f>
        <v/>
      </c>
      <c r="AV34" s="59" t="str">
        <f>IF('1. Amenazas'!AV34="","",+'1. Amenazas'!AV34)</f>
        <v/>
      </c>
      <c r="AW34" s="59" t="str">
        <f>IF('1. Amenazas'!AW34="","",+'1. Amenazas'!AW34)</f>
        <v/>
      </c>
      <c r="AX34" s="59" t="str">
        <f>IF('1. Amenazas'!AX34="","",+'1. Amenazas'!AX34)</f>
        <v/>
      </c>
      <c r="AY34" s="59" t="str">
        <f>IF('1. Amenazas'!AY34="","",+'1. Amenazas'!AY34)</f>
        <v/>
      </c>
      <c r="AZ34" s="59" t="str">
        <f>IF('1. Amenazas'!AZ34="","",+'1. Amenazas'!AZ34)</f>
        <v/>
      </c>
      <c r="BA34" s="59" t="str">
        <f>IF('1. Amenazas'!BA34="","",+'1. Amenazas'!BA34)</f>
        <v/>
      </c>
      <c r="BB34" s="59" t="str">
        <f>IF('1. Amenazas'!BB34="","",+'1. Amenazas'!BB34)</f>
        <v/>
      </c>
      <c r="BC34" s="42" t="str">
        <f>IF('1. Amenazas'!BC34="","",+'1. Amenazas'!BC34)</f>
        <v/>
      </c>
      <c r="BD34" s="42" t="str">
        <f>IF('1. Amenazas'!BD34="","",+'1. Amenazas'!BD34)</f>
        <v/>
      </c>
      <c r="BE34" s="42" t="str">
        <f>IF('1. Amenazas'!BE34="","",+'1. Amenazas'!BE34)</f>
        <v/>
      </c>
      <c r="BF34" s="42" t="str">
        <f>IF('1. Amenazas'!BF34="","",+'1. Amenazas'!BF34)</f>
        <v/>
      </c>
      <c r="BG34" s="42" t="str">
        <f>IF('1. Amenazas'!BG34="","",+'1. Amenazas'!BG34)</f>
        <v/>
      </c>
      <c r="BH34" s="42" t="str">
        <f>IF('1. Amenazas'!BH34="","",+'1. Amenazas'!BH34)</f>
        <v/>
      </c>
      <c r="BI34" s="42" t="str">
        <f>IF('1. Amenazas'!BI34="","",+'1. Amenazas'!BI34)</f>
        <v/>
      </c>
      <c r="BJ34" s="42" t="str">
        <f>IF('1. Amenazas'!BJ34="","",+'1. Amenazas'!BJ34)</f>
        <v/>
      </c>
      <c r="BK34" s="42" t="str">
        <f>IF('1. Amenazas'!BK34="","",+'1. Amenazas'!BK34)</f>
        <v/>
      </c>
      <c r="BL34" s="42" t="str">
        <f>IF('1. Amenazas'!BL34="","",+'1. Amenazas'!BL34)</f>
        <v/>
      </c>
      <c r="BM34" s="42" t="str">
        <f>IF('1. Amenazas'!BM34="","",+'1. Amenazas'!BM34)</f>
        <v/>
      </c>
      <c r="BN34" s="42" t="str">
        <f>IF('1. Amenazas'!BN34="","",+'1. Amenazas'!BN34)</f>
        <v/>
      </c>
      <c r="BO34" s="42" t="str">
        <f>IF('1. Amenazas'!BO34="","",+'1. Amenazas'!BO34)</f>
        <v/>
      </c>
      <c r="BP34" s="42" t="str">
        <f>IF('1. Amenazas'!BP34="","",+'1. Amenazas'!BP34)</f>
        <v/>
      </c>
      <c r="BQ34" s="42" t="str">
        <f>IF('1. Amenazas'!BQ34="","",+'1. Amenazas'!BQ34)</f>
        <v/>
      </c>
      <c r="BR34" s="42" t="str">
        <f>IF('1. Amenazas'!BR34="","",+'1. Amenazas'!BR34)</f>
        <v/>
      </c>
      <c r="BS34" s="42" t="str">
        <f>IF('1. Amenazas'!BS34="","",+'1. Amenazas'!BS34)</f>
        <v/>
      </c>
      <c r="BT34" s="42" t="str">
        <f>IF('1. Amenazas'!BT34="","",+'1. Amenazas'!BT34)</f>
        <v/>
      </c>
      <c r="BU34" s="42" t="str">
        <f>IF('1. Amenazas'!BU34="","",+'1. Amenazas'!BU34)</f>
        <v/>
      </c>
      <c r="BV34" s="42" t="str">
        <f>IF('1. Amenazas'!BV34="","",+'1. Amenazas'!BV34)</f>
        <v/>
      </c>
      <c r="BW34" s="42" t="str">
        <f>IF('1. Amenazas'!BW34="","",+'1. Amenazas'!BW34)</f>
        <v/>
      </c>
      <c r="BX34" s="42" t="str">
        <f>IF('1. Amenazas'!BX34="","",+'1. Amenazas'!BX34)</f>
        <v/>
      </c>
      <c r="BY34" s="42" t="str">
        <f>IF('1. Amenazas'!BY34="","",+'1. Amenazas'!BY34)</f>
        <v/>
      </c>
      <c r="BZ34" s="42" t="str">
        <f>IF('1. Amenazas'!BZ34="","",+'1. Amenazas'!BZ34)</f>
        <v/>
      </c>
      <c r="CA34" s="42" t="str">
        <f>IF('1. Amenazas'!CA34="","",+'1. Amenazas'!CA34)</f>
        <v/>
      </c>
      <c r="CB34" s="42" t="str">
        <f>IF('1. Amenazas'!CB34="","",+'1. Amenazas'!CB34)</f>
        <v/>
      </c>
      <c r="CC34" s="42" t="str">
        <f>IF('1. Amenazas'!CC34="","",+'1. Amenazas'!CC34)</f>
        <v/>
      </c>
      <c r="CD34" s="42" t="str">
        <f>IF('1. Amenazas'!CD34="","",+'1. Amenazas'!CD34)</f>
        <v/>
      </c>
      <c r="CE34" s="42" t="str">
        <f>IF('1. Amenazas'!CE34="","",+'1. Amenazas'!CE34)</f>
        <v/>
      </c>
      <c r="CF34" s="42" t="str">
        <f>IF('1. Amenazas'!CF34="","",+'1. Amenazas'!CF34)</f>
        <v/>
      </c>
      <c r="CG34" s="42" t="str">
        <f>IF('1. Amenazas'!CG34="","",+'1. Amenazas'!CG34)</f>
        <v/>
      </c>
      <c r="CH34" s="42" t="str">
        <f>IF('1. Amenazas'!CH34="","",+'1. Amenazas'!CH34)</f>
        <v/>
      </c>
      <c r="CI34" s="42" t="str">
        <f>IF('1. Amenazas'!CI34="","",+'1. Amenazas'!CI34)</f>
        <v/>
      </c>
      <c r="CJ34" s="42" t="str">
        <f>IF('1. Amenazas'!CJ34="","",+'1. Amenazas'!CJ34)</f>
        <v/>
      </c>
      <c r="CK34" s="42" t="str">
        <f>IF('1. Amenazas'!CK34="","",+'1. Amenazas'!CK34)</f>
        <v/>
      </c>
      <c r="CL34" s="42" t="str">
        <f>IF('1. Amenazas'!CL34="","",+'1. Amenazas'!CL34)</f>
        <v/>
      </c>
      <c r="CM34" s="42" t="str">
        <f>IF('1. Amenazas'!CM34="","",+'1. Amenazas'!CM34)</f>
        <v/>
      </c>
      <c r="CN34" s="42" t="str">
        <f>IF('1. Amenazas'!CN34="","",+'1. Amenazas'!CN34)</f>
        <v/>
      </c>
      <c r="CO34" s="42" t="str">
        <f>IF('1. Amenazas'!CO34="","",+'1. Amenazas'!CO34)</f>
        <v/>
      </c>
      <c r="CP34" s="42" t="str">
        <f>IF('1. Amenazas'!CP34="","",+'1. Amenazas'!CP34)</f>
        <v/>
      </c>
      <c r="CQ34" s="42" t="str">
        <f>IF('1. Amenazas'!CQ34="","",+'1. Amenazas'!CQ34)</f>
        <v/>
      </c>
      <c r="CR34" s="42" t="str">
        <f>IF('1. Amenazas'!CR34="","",+'1. Amenazas'!CR34)</f>
        <v/>
      </c>
      <c r="CS34" s="42" t="str">
        <f>IF('1. Amenazas'!CS34="","",+'1. Amenazas'!CS34)</f>
        <v/>
      </c>
      <c r="CT34" s="42" t="str">
        <f>IF('1. Amenazas'!CT34="","",+'1. Amenazas'!CT34)</f>
        <v/>
      </c>
      <c r="CU34" s="42" t="str">
        <f>IF('1. Amenazas'!CU34="","",+'1. Amenazas'!CU34)</f>
        <v/>
      </c>
      <c r="CV34" s="42" t="str">
        <f>IF('1. Amenazas'!CV34="","",+'1. Amenazas'!CV34)</f>
        <v/>
      </c>
      <c r="CW34" s="42" t="str">
        <f>IF('1. Amenazas'!CW34="","",+'1. Amenazas'!CW34)</f>
        <v/>
      </c>
      <c r="CX34" s="42" t="str">
        <f>IF('1. Amenazas'!CX34="","",+'1. Amenazas'!CX34)</f>
        <v/>
      </c>
      <c r="CY34" s="42" t="str">
        <f>IF('1. Amenazas'!CY34="","",+'1. Amenazas'!CY34)</f>
        <v/>
      </c>
      <c r="CZ34" s="42" t="str">
        <f>IF('1. Amenazas'!CZ34="","",+'1. Amenazas'!CZ34)</f>
        <v/>
      </c>
      <c r="DA34" s="42" t="str">
        <f>IF('1. Amenazas'!DA34="","",+'1. Amenazas'!DA34)</f>
        <v/>
      </c>
      <c r="DB34" s="42" t="str">
        <f>IF('1. Amenazas'!DB34="","",+'1. Amenazas'!DB34)</f>
        <v/>
      </c>
      <c r="DC34" s="42" t="str">
        <f>IF('1. Amenazas'!DC34="","",+'1. Amenazas'!DC34)</f>
        <v/>
      </c>
      <c r="DD34" s="42" t="str">
        <f>IF('1. Amenazas'!DD34="","",+'1. Amenazas'!DD34)</f>
        <v/>
      </c>
      <c r="DE34" s="42" t="str">
        <f>IF('1. Amenazas'!DE34="","",+'1. Amenazas'!DE34)</f>
        <v/>
      </c>
      <c r="DF34" s="42" t="str">
        <f>IF('1. Amenazas'!DF34="","",+'1. Amenazas'!DF34)</f>
        <v/>
      </c>
      <c r="DG34" s="42" t="str">
        <f>IF('1. Amenazas'!DG34="","",+'1. Amenazas'!DG34)</f>
        <v/>
      </c>
      <c r="DH34" s="42" t="str">
        <f>IF('1. Amenazas'!DH34="","",+'1. Amenazas'!DH34)</f>
        <v/>
      </c>
      <c r="DI34" s="42" t="str">
        <f>IF('1. Amenazas'!DI34="","",+'1. Amenazas'!DI34)</f>
        <v/>
      </c>
      <c r="DJ34" s="42" t="str">
        <f>IF('1. Amenazas'!DJ34="","",+'1. Amenazas'!DJ34)</f>
        <v/>
      </c>
      <c r="DK34" s="42" t="str">
        <f>IF('1. Amenazas'!DK34="","",+'1. Amenazas'!DK34)</f>
        <v/>
      </c>
      <c r="DL34" s="42" t="str">
        <f>IF('1. Amenazas'!DL34="","",+'1. Amenazas'!DL34)</f>
        <v/>
      </c>
      <c r="DM34" s="42" t="str">
        <f>IF('1. Amenazas'!DM34="","",+'1. Amenazas'!DM34)</f>
        <v/>
      </c>
      <c r="DN34" s="42" t="str">
        <f>IF('1. Amenazas'!DN34="","",+'1. Amenazas'!DN34)</f>
        <v/>
      </c>
      <c r="DO34" s="42" t="str">
        <f>IF('1. Amenazas'!DO34="","",+'1. Amenazas'!DO34)</f>
        <v/>
      </c>
      <c r="DP34" s="42" t="str">
        <f>IF('1. Amenazas'!DP34="","",+'1. Amenazas'!DP34)</f>
        <v/>
      </c>
      <c r="DQ34" s="42" t="str">
        <f>IF('1. Amenazas'!DQ34="","",+'1. Amenazas'!DQ34)</f>
        <v/>
      </c>
      <c r="DR34" s="42" t="str">
        <f>IF('1. Amenazas'!DR34="","",+'1. Amenazas'!DR34)</f>
        <v/>
      </c>
      <c r="DS34" s="42" t="str">
        <f>IF('1. Amenazas'!DS34="","",+'1. Amenazas'!DS34)</f>
        <v/>
      </c>
      <c r="DT34" s="42" t="str">
        <f>IF('1. Amenazas'!DT34="","",+'1. Amenazas'!DT34)</f>
        <v/>
      </c>
      <c r="DU34" s="42" t="str">
        <f>IF('1. Amenazas'!DU34="","",+'1. Amenazas'!DU34)</f>
        <v/>
      </c>
      <c r="DV34" s="42" t="str">
        <f>IF('1. Amenazas'!DV34="","",+'1. Amenazas'!DV34)</f>
        <v/>
      </c>
      <c r="DW34" s="42" t="str">
        <f>IF('1. Amenazas'!DW34="","",+'1. Amenazas'!DW34)</f>
        <v/>
      </c>
      <c r="DX34" s="42" t="str">
        <f>IF('1. Amenazas'!DX34="","",+'1. Amenazas'!DX34)</f>
        <v/>
      </c>
      <c r="DY34" s="42" t="str">
        <f>IF('1. Amenazas'!DY34="","",+'1. Amenazas'!DY34)</f>
        <v/>
      </c>
      <c r="DZ34" s="42" t="str">
        <f>IF('1. Amenazas'!DZ34="","",+'1. Amenazas'!DZ34)</f>
        <v/>
      </c>
      <c r="EA34" s="42" t="str">
        <f>IF('1. Amenazas'!EA34="","",+'1. Amenazas'!EA34)</f>
        <v/>
      </c>
      <c r="EB34" s="42" t="str">
        <f>IF('1. Amenazas'!EB34="","",+'1. Amenazas'!EB34)</f>
        <v/>
      </c>
      <c r="EC34" s="42" t="str">
        <f>IF('1. Amenazas'!EC34="","",+'1. Amenazas'!EC34)</f>
        <v/>
      </c>
      <c r="ED34" s="42" t="str">
        <f>IF('1. Amenazas'!ED34="","",+'1. Amenazas'!ED34)</f>
        <v/>
      </c>
      <c r="EE34" s="42" t="str">
        <f>IF('1. Amenazas'!EE34="","",+'1. Amenazas'!EE34)</f>
        <v/>
      </c>
      <c r="EF34" s="42" t="str">
        <f>IF('1. Amenazas'!EF34="","",+'1. Amenazas'!EF34)</f>
        <v/>
      </c>
      <c r="EG34" s="42" t="str">
        <f>IF('1. Amenazas'!EG34="","",+'1. Amenazas'!EG34)</f>
        <v/>
      </c>
      <c r="EH34" s="42" t="str">
        <f>IF('1. Amenazas'!EH34="","",+'1. Amenazas'!EH34)</f>
        <v/>
      </c>
      <c r="EI34" s="42" t="str">
        <f>IF('1. Amenazas'!EI34="","",+'1. Amenazas'!EI34)</f>
        <v/>
      </c>
      <c r="EJ34" s="42" t="str">
        <f>IF('1. Amenazas'!EJ34="","",+'1. Amenazas'!EJ34)</f>
        <v/>
      </c>
      <c r="EK34" s="42" t="str">
        <f>IF('1. Amenazas'!EK34="","",+'1. Amenazas'!EK34)</f>
        <v/>
      </c>
      <c r="EL34" s="42" t="str">
        <f>IF('1. Amenazas'!EL34="","",+'1. Amenazas'!EL34)</f>
        <v/>
      </c>
      <c r="EM34" s="42" t="str">
        <f>IF('1. Amenazas'!EM34="","",+'1. Amenazas'!EM34)</f>
        <v/>
      </c>
      <c r="EN34" s="42" t="str">
        <f>IF('1. Amenazas'!EN34="","",+'1. Amenazas'!EN34)</f>
        <v/>
      </c>
      <c r="EO34" s="42" t="str">
        <f>IF('1. Amenazas'!EO34="","",+'1. Amenazas'!EO34)</f>
        <v/>
      </c>
      <c r="EP34" s="42" t="str">
        <f>IF('1. Amenazas'!EP34="","",+'1. Amenazas'!EP34)</f>
        <v/>
      </c>
      <c r="EQ34" s="42" t="str">
        <f>IF('1. Amenazas'!EQ34="","",+'1. Amenazas'!EQ34)</f>
        <v/>
      </c>
      <c r="ER34" s="42" t="str">
        <f>IF('1. Amenazas'!ER34="","",+'1. Amenazas'!ER34)</f>
        <v/>
      </c>
      <c r="ES34" s="42" t="str">
        <f>IF('1. Amenazas'!ES34="","",+'1. Amenazas'!ES34)</f>
        <v/>
      </c>
      <c r="ET34" s="42" t="str">
        <f>IF('1. Amenazas'!ET34="","",+'1. Amenazas'!ET34)</f>
        <v/>
      </c>
      <c r="EU34" s="42" t="str">
        <f>IF('1. Amenazas'!EU34="","",+'1. Amenazas'!EU34)</f>
        <v/>
      </c>
      <c r="EV34" s="42" t="str">
        <f>IF('1. Amenazas'!EV34="","",+'1. Amenazas'!EV34)</f>
        <v/>
      </c>
      <c r="EW34" s="42" t="str">
        <f>IF('1. Amenazas'!EW34="","",+'1. Amenazas'!EW34)</f>
        <v/>
      </c>
      <c r="EX34" s="42" t="str">
        <f>IF('1. Amenazas'!EX34="","",+'1. Amenazas'!EX34)</f>
        <v/>
      </c>
      <c r="EY34" s="42" t="str">
        <f>IF('1. Amenazas'!EY34="","",+'1. Amenazas'!EY34)</f>
        <v/>
      </c>
      <c r="EZ34" s="42" t="str">
        <f>IF('1. Amenazas'!EZ34="","",+'1. Amenazas'!EZ34)</f>
        <v/>
      </c>
      <c r="FA34" s="42" t="str">
        <f>IF('1. Amenazas'!FA34="","",+'1. Amenazas'!FA34)</f>
        <v/>
      </c>
      <c r="FB34" s="42" t="str">
        <f>IF('1. Amenazas'!FB34="","",+'1. Amenazas'!FB34)</f>
        <v/>
      </c>
      <c r="FC34" s="42" t="str">
        <f>IF('1. Amenazas'!FC34="","",+'1. Amenazas'!FC34)</f>
        <v/>
      </c>
      <c r="FD34" s="42" t="str">
        <f>IF('1. Amenazas'!FD34="","",+'1. Amenazas'!FD34)</f>
        <v/>
      </c>
      <c r="FE34" s="42" t="str">
        <f>IF('1. Amenazas'!FE34="","",+'1. Amenazas'!FE34)</f>
        <v/>
      </c>
      <c r="FF34" s="42" t="str">
        <f>IF('1. Amenazas'!FF34="","",+'1. Amenazas'!FF34)</f>
        <v/>
      </c>
      <c r="FG34" s="42" t="str">
        <f>IF('1. Amenazas'!FG34="","",+'1. Amenazas'!FG34)</f>
        <v/>
      </c>
      <c r="FH34" s="42" t="str">
        <f>IF('1. Amenazas'!FH34="","",+'1. Amenazas'!FH34)</f>
        <v/>
      </c>
      <c r="FI34" s="42" t="str">
        <f>IF('1. Amenazas'!FI34="","",+'1. Amenazas'!FI34)</f>
        <v/>
      </c>
      <c r="FJ34" s="42" t="str">
        <f>IF('1. Amenazas'!FJ34="","",+'1. Amenazas'!FJ34)</f>
        <v/>
      </c>
      <c r="FK34" s="42" t="str">
        <f>IF('1. Amenazas'!FK34="","",+'1. Amenazas'!FK34)</f>
        <v/>
      </c>
      <c r="FL34" s="42" t="str">
        <f>IF('1. Amenazas'!FL34="","",+'1. Amenazas'!FL34)</f>
        <v/>
      </c>
      <c r="FM34" s="42" t="str">
        <f>IF('1. Amenazas'!FM34="","",+'1. Amenazas'!FM34)</f>
        <v/>
      </c>
      <c r="FN34" s="42" t="str">
        <f>IF('1. Amenazas'!FN34="","",+'1. Amenazas'!FN34)</f>
        <v/>
      </c>
      <c r="FO34" s="42" t="str">
        <f>IF('1. Amenazas'!FO34="","",+'1. Amenazas'!FO34)</f>
        <v/>
      </c>
      <c r="FP34" s="42" t="str">
        <f>IF('1. Amenazas'!FP34="","",+'1. Amenazas'!FP34)</f>
        <v/>
      </c>
      <c r="FQ34" s="42" t="str">
        <f>IF('1. Amenazas'!FQ34="","",+'1. Amenazas'!FQ34)</f>
        <v/>
      </c>
      <c r="FR34" s="42" t="str">
        <f>IF('1. Amenazas'!FR34="","",+'1. Amenazas'!FR34)</f>
        <v/>
      </c>
      <c r="FS34" s="42" t="str">
        <f>IF('1. Amenazas'!FS34="","",+'1. Amenazas'!FS34)</f>
        <v/>
      </c>
      <c r="FT34" s="42" t="str">
        <f>IF('1. Amenazas'!FT34="","",+'1. Amenazas'!FT34)</f>
        <v/>
      </c>
      <c r="FU34" s="42" t="str">
        <f>IF('1. Amenazas'!FU34="","",+'1. Amenazas'!FU34)</f>
        <v/>
      </c>
      <c r="FV34" s="42" t="str">
        <f>IF('1. Amenazas'!FV34="","",+'1. Amenazas'!FV34)</f>
        <v/>
      </c>
      <c r="FW34" s="42" t="str">
        <f>IF('1. Amenazas'!FW34="","",+'1. Amenazas'!FW34)</f>
        <v/>
      </c>
      <c r="FX34" s="42" t="str">
        <f>IF('1. Amenazas'!FX34="","",+'1. Amenazas'!FX34)</f>
        <v/>
      </c>
      <c r="FY34" s="42" t="str">
        <f>IF('1. Amenazas'!FY34="","",+'1. Amenazas'!FY34)</f>
        <v/>
      </c>
      <c r="FZ34" s="42" t="str">
        <f>IF('1. Amenazas'!FZ34="","",+'1. Amenazas'!FZ34)</f>
        <v/>
      </c>
      <c r="GA34" s="42" t="str">
        <f>IF('1. Amenazas'!GA34="","",+'1. Amenazas'!GA34)</f>
        <v/>
      </c>
      <c r="GB34" s="42" t="str">
        <f>IF('1. Amenazas'!GB34="","",+'1. Amenazas'!GB34)</f>
        <v/>
      </c>
      <c r="GC34" s="42" t="str">
        <f>IF('1. Amenazas'!GC34="","",+'1. Amenazas'!GC34)</f>
        <v/>
      </c>
      <c r="GD34" s="42" t="str">
        <f>IF('1. Amenazas'!GD34="","",+'1. Amenazas'!GD34)</f>
        <v/>
      </c>
      <c r="GE34" s="42" t="str">
        <f>IF('1. Amenazas'!GE34="","",+'1. Amenazas'!GE34)</f>
        <v/>
      </c>
      <c r="GF34" s="42" t="str">
        <f>IF('1. Amenazas'!GF34="","",+'1. Amenazas'!GF34)</f>
        <v/>
      </c>
      <c r="GG34" s="42" t="str">
        <f>IF('1. Amenazas'!GG34="","",+'1. Amenazas'!GG34)</f>
        <v/>
      </c>
      <c r="GH34" s="42" t="str">
        <f>IF('1. Amenazas'!GH34="","",+'1. Amenazas'!GH34)</f>
        <v/>
      </c>
      <c r="GI34" s="42" t="str">
        <f>IF('1. Amenazas'!GI34="","",+'1. Amenazas'!GI34)</f>
        <v/>
      </c>
      <c r="GJ34" s="42" t="str">
        <f>IF('1. Amenazas'!GJ34="","",+'1. Amenazas'!GJ34)</f>
        <v/>
      </c>
      <c r="GK34" s="42" t="str">
        <f>IF('1. Amenazas'!GK34="","",+'1. Amenazas'!GK34)</f>
        <v/>
      </c>
      <c r="GL34" s="42" t="str">
        <f>IF('1. Amenazas'!GL34="","",+'1. Amenazas'!GL34)</f>
        <v/>
      </c>
      <c r="GM34" s="42" t="str">
        <f>IF('1. Amenazas'!GM34="","",+'1. Amenazas'!GM34)</f>
        <v/>
      </c>
      <c r="GN34" s="42" t="str">
        <f>IF('1. Amenazas'!GN34="","",+'1. Amenazas'!GN34)</f>
        <v/>
      </c>
      <c r="GO34" s="42" t="str">
        <f>IF('1. Amenazas'!GO34="","",+'1. Amenazas'!GO34)</f>
        <v/>
      </c>
      <c r="GP34" s="42" t="str">
        <f>IF('1. Amenazas'!GP34="","",+'1. Amenazas'!GP34)</f>
        <v/>
      </c>
      <c r="GQ34" s="42" t="str">
        <f>IF('1. Amenazas'!GQ34="","",+'1. Amenazas'!GQ34)</f>
        <v/>
      </c>
      <c r="GR34" s="42" t="str">
        <f>IF('1. Amenazas'!GR34="","",+'1. Amenazas'!GR34)</f>
        <v/>
      </c>
      <c r="GS34" s="42" t="str">
        <f>IF('1. Amenazas'!GS34="","",+'1. Amenazas'!GS34)</f>
        <v/>
      </c>
      <c r="GT34" s="64" t="str">
        <f>IF('1. Amenazas'!GT34="","",+'1. Amenazas'!GT34)</f>
        <v/>
      </c>
      <c r="GU34" s="52">
        <f t="shared" si="0"/>
        <v>0</v>
      </c>
      <c r="GV34" s="45" t="e">
        <f>GU34/'CARACT DEL MUN'!$D$11</f>
        <v>#DIV/0!</v>
      </c>
      <c r="GW34" s="212"/>
      <c r="GX34" s="208"/>
    </row>
    <row r="35" spans="1:206" ht="21" thickTop="1" thickBot="1" x14ac:dyDescent="0.45">
      <c r="A35" s="219"/>
      <c r="B35" s="58" t="str">
        <f>+'1. Amenazas'!B35</f>
        <v>Heladas y/o granizadas</v>
      </c>
      <c r="C35" s="59" t="str">
        <f>IF('1. Amenazas'!C35="","",+'1. Amenazas'!C35)</f>
        <v/>
      </c>
      <c r="D35" s="59" t="str">
        <f>IF('1. Amenazas'!D35="","",+'1. Amenazas'!D35)</f>
        <v/>
      </c>
      <c r="E35" s="59" t="str">
        <f>IF('1. Amenazas'!E35="","",+'1. Amenazas'!E35)</f>
        <v/>
      </c>
      <c r="F35" s="59" t="str">
        <f>IF('1. Amenazas'!F35="","",+'1. Amenazas'!F35)</f>
        <v/>
      </c>
      <c r="G35" s="59" t="str">
        <f>IF('1. Amenazas'!G35="","",+'1. Amenazas'!G35)</f>
        <v/>
      </c>
      <c r="H35" s="59" t="str">
        <f>IF('1. Amenazas'!H35="","",+'1. Amenazas'!H35)</f>
        <v/>
      </c>
      <c r="I35" s="59" t="str">
        <f>IF('1. Amenazas'!I35="","",+'1. Amenazas'!I35)</f>
        <v/>
      </c>
      <c r="J35" s="59"/>
      <c r="K35" s="59"/>
      <c r="L35" s="59"/>
      <c r="M35" s="59"/>
      <c r="N35" s="59"/>
      <c r="O35" s="59" t="str">
        <f>IF('1. Amenazas'!O35="","",+'1. Amenazas'!O35)</f>
        <v/>
      </c>
      <c r="P35" s="59" t="str">
        <f>IF('1. Amenazas'!P35="","",+'1. Amenazas'!P35)</f>
        <v/>
      </c>
      <c r="Q35" s="59" t="str">
        <f>IF('1. Amenazas'!Q35="","",+'1. Amenazas'!Q35)</f>
        <v/>
      </c>
      <c r="R35" s="59" t="str">
        <f>IF('1. Amenazas'!R35="","",+'1. Amenazas'!R35)</f>
        <v/>
      </c>
      <c r="S35" s="59" t="str">
        <f>IF('1. Amenazas'!S35="","",+'1. Amenazas'!S35)</f>
        <v/>
      </c>
      <c r="T35" s="59" t="str">
        <f>IF('1. Amenazas'!T35="","",+'1. Amenazas'!T35)</f>
        <v/>
      </c>
      <c r="U35" s="59" t="str">
        <f>IF('1. Amenazas'!U35="","",+'1. Amenazas'!U35)</f>
        <v/>
      </c>
      <c r="V35" s="59" t="str">
        <f>IF('1. Amenazas'!V35="","",+'1. Amenazas'!V35)</f>
        <v/>
      </c>
      <c r="W35" s="59" t="str">
        <f>IF('1. Amenazas'!W35="","",+'1. Amenazas'!W35)</f>
        <v/>
      </c>
      <c r="X35" s="59" t="str">
        <f>IF('1. Amenazas'!X35="","",+'1. Amenazas'!X35)</f>
        <v/>
      </c>
      <c r="Y35" s="59" t="str">
        <f>IF('1. Amenazas'!Y35="","",+'1. Amenazas'!Y35)</f>
        <v/>
      </c>
      <c r="Z35" s="59" t="str">
        <f>IF('1. Amenazas'!Z35="","",+'1. Amenazas'!Z35)</f>
        <v/>
      </c>
      <c r="AA35" s="59" t="str">
        <f>IF('1. Amenazas'!AA35="","",+'1. Amenazas'!AA35)</f>
        <v/>
      </c>
      <c r="AB35" s="59" t="str">
        <f>IF('1. Amenazas'!AB35="","",+'1. Amenazas'!AB35)</f>
        <v/>
      </c>
      <c r="AC35" s="59" t="str">
        <f>IF('1. Amenazas'!AC35="","",+'1. Amenazas'!AC35)</f>
        <v/>
      </c>
      <c r="AD35" s="59" t="str">
        <f>IF('1. Amenazas'!AD35="","",+'1. Amenazas'!AD35)</f>
        <v/>
      </c>
      <c r="AE35" s="59" t="str">
        <f>IF('1. Amenazas'!AE35="","",+'1. Amenazas'!AE35)</f>
        <v/>
      </c>
      <c r="AF35" s="59" t="str">
        <f>IF('1. Amenazas'!AF35="","",+'1. Amenazas'!AF35)</f>
        <v/>
      </c>
      <c r="AG35" s="59" t="str">
        <f>IF('1. Amenazas'!AG35="","",+'1. Amenazas'!AG35)</f>
        <v/>
      </c>
      <c r="AH35" s="59" t="str">
        <f>IF('1. Amenazas'!AH35="","",+'1. Amenazas'!AH35)</f>
        <v/>
      </c>
      <c r="AI35" s="59" t="str">
        <f>IF('1. Amenazas'!AI35="","",+'1. Amenazas'!AI35)</f>
        <v/>
      </c>
      <c r="AJ35" s="59" t="str">
        <f>IF('1. Amenazas'!AJ35="","",+'1. Amenazas'!AJ35)</f>
        <v/>
      </c>
      <c r="AK35" s="59" t="str">
        <f>IF('1. Amenazas'!AK35="","",+'1. Amenazas'!AK35)</f>
        <v/>
      </c>
      <c r="AL35" s="59" t="str">
        <f>IF('1. Amenazas'!AL35="","",+'1. Amenazas'!AL35)</f>
        <v/>
      </c>
      <c r="AM35" s="59" t="str">
        <f>IF('1. Amenazas'!AM35="","",+'1. Amenazas'!AM35)</f>
        <v/>
      </c>
      <c r="AN35" s="59" t="str">
        <f>IF('1. Amenazas'!AN35="","",+'1. Amenazas'!AN35)</f>
        <v/>
      </c>
      <c r="AO35" s="59" t="str">
        <f>IF('1. Amenazas'!AO35="","",+'1. Amenazas'!AO35)</f>
        <v/>
      </c>
      <c r="AP35" s="59" t="str">
        <f>IF('1. Amenazas'!AP35="","",+'1. Amenazas'!AP35)</f>
        <v/>
      </c>
      <c r="AQ35" s="59" t="str">
        <f>IF('1. Amenazas'!AQ35="","",+'1. Amenazas'!AQ35)</f>
        <v/>
      </c>
      <c r="AR35" s="59" t="str">
        <f>IF('1. Amenazas'!AR35="","",+'1. Amenazas'!AR35)</f>
        <v/>
      </c>
      <c r="AS35" s="59" t="str">
        <f>IF('1. Amenazas'!AS35="","",+'1. Amenazas'!AS35)</f>
        <v/>
      </c>
      <c r="AT35" s="59" t="str">
        <f>IF('1. Amenazas'!AT35="","",+'1. Amenazas'!AT35)</f>
        <v/>
      </c>
      <c r="AU35" s="59" t="str">
        <f>IF('1. Amenazas'!AU35="","",+'1. Amenazas'!AU35)</f>
        <v/>
      </c>
      <c r="AV35" s="59" t="str">
        <f>IF('1. Amenazas'!AV35="","",+'1. Amenazas'!AV35)</f>
        <v/>
      </c>
      <c r="AW35" s="59" t="str">
        <f>IF('1. Amenazas'!AW35="","",+'1. Amenazas'!AW35)</f>
        <v/>
      </c>
      <c r="AX35" s="59" t="str">
        <f>IF('1. Amenazas'!AX35="","",+'1. Amenazas'!AX35)</f>
        <v/>
      </c>
      <c r="AY35" s="59" t="str">
        <f>IF('1. Amenazas'!AY35="","",+'1. Amenazas'!AY35)</f>
        <v/>
      </c>
      <c r="AZ35" s="59" t="str">
        <f>IF('1. Amenazas'!AZ35="","",+'1. Amenazas'!AZ35)</f>
        <v/>
      </c>
      <c r="BA35" s="59" t="str">
        <f>IF('1. Amenazas'!BA35="","",+'1. Amenazas'!BA35)</f>
        <v/>
      </c>
      <c r="BB35" s="59" t="str">
        <f>IF('1. Amenazas'!BB35="","",+'1. Amenazas'!BB35)</f>
        <v/>
      </c>
      <c r="BC35" s="42" t="str">
        <f>IF('1. Amenazas'!BC35="","",+'1. Amenazas'!BC35)</f>
        <v/>
      </c>
      <c r="BD35" s="42" t="str">
        <f>IF('1. Amenazas'!BD35="","",+'1. Amenazas'!BD35)</f>
        <v/>
      </c>
      <c r="BE35" s="42" t="str">
        <f>IF('1. Amenazas'!BE35="","",+'1. Amenazas'!BE35)</f>
        <v/>
      </c>
      <c r="BF35" s="42" t="str">
        <f>IF('1. Amenazas'!BF35="","",+'1. Amenazas'!BF35)</f>
        <v/>
      </c>
      <c r="BG35" s="42" t="str">
        <f>IF('1. Amenazas'!BG35="","",+'1. Amenazas'!BG35)</f>
        <v/>
      </c>
      <c r="BH35" s="42" t="str">
        <f>IF('1. Amenazas'!BH35="","",+'1. Amenazas'!BH35)</f>
        <v/>
      </c>
      <c r="BI35" s="42" t="str">
        <f>IF('1. Amenazas'!BI35="","",+'1. Amenazas'!BI35)</f>
        <v/>
      </c>
      <c r="BJ35" s="42" t="str">
        <f>IF('1. Amenazas'!BJ35="","",+'1. Amenazas'!BJ35)</f>
        <v/>
      </c>
      <c r="BK35" s="42" t="str">
        <f>IF('1. Amenazas'!BK35="","",+'1. Amenazas'!BK35)</f>
        <v/>
      </c>
      <c r="BL35" s="42" t="str">
        <f>IF('1. Amenazas'!BL35="","",+'1. Amenazas'!BL35)</f>
        <v/>
      </c>
      <c r="BM35" s="42" t="str">
        <f>IF('1. Amenazas'!BM35="","",+'1. Amenazas'!BM35)</f>
        <v/>
      </c>
      <c r="BN35" s="42" t="str">
        <f>IF('1. Amenazas'!BN35="","",+'1. Amenazas'!BN35)</f>
        <v/>
      </c>
      <c r="BO35" s="42" t="str">
        <f>IF('1. Amenazas'!BO35="","",+'1. Amenazas'!BO35)</f>
        <v/>
      </c>
      <c r="BP35" s="42" t="str">
        <f>IF('1. Amenazas'!BP35="","",+'1. Amenazas'!BP35)</f>
        <v/>
      </c>
      <c r="BQ35" s="42" t="str">
        <f>IF('1. Amenazas'!BQ35="","",+'1. Amenazas'!BQ35)</f>
        <v/>
      </c>
      <c r="BR35" s="42" t="str">
        <f>IF('1. Amenazas'!BR35="","",+'1. Amenazas'!BR35)</f>
        <v/>
      </c>
      <c r="BS35" s="42" t="str">
        <f>IF('1. Amenazas'!BS35="","",+'1. Amenazas'!BS35)</f>
        <v/>
      </c>
      <c r="BT35" s="42" t="str">
        <f>IF('1. Amenazas'!BT35="","",+'1. Amenazas'!BT35)</f>
        <v/>
      </c>
      <c r="BU35" s="42" t="str">
        <f>IF('1. Amenazas'!BU35="","",+'1. Amenazas'!BU35)</f>
        <v/>
      </c>
      <c r="BV35" s="42" t="str">
        <f>IF('1. Amenazas'!BV35="","",+'1. Amenazas'!BV35)</f>
        <v/>
      </c>
      <c r="BW35" s="42" t="str">
        <f>IF('1. Amenazas'!BW35="","",+'1. Amenazas'!BW35)</f>
        <v/>
      </c>
      <c r="BX35" s="42" t="str">
        <f>IF('1. Amenazas'!BX35="","",+'1. Amenazas'!BX35)</f>
        <v/>
      </c>
      <c r="BY35" s="42" t="str">
        <f>IF('1. Amenazas'!BY35="","",+'1. Amenazas'!BY35)</f>
        <v/>
      </c>
      <c r="BZ35" s="42" t="str">
        <f>IF('1. Amenazas'!BZ35="","",+'1. Amenazas'!BZ35)</f>
        <v/>
      </c>
      <c r="CA35" s="42" t="str">
        <f>IF('1. Amenazas'!CA35="","",+'1. Amenazas'!CA35)</f>
        <v/>
      </c>
      <c r="CB35" s="42" t="str">
        <f>IF('1. Amenazas'!CB35="","",+'1. Amenazas'!CB35)</f>
        <v/>
      </c>
      <c r="CC35" s="42" t="str">
        <f>IF('1. Amenazas'!CC35="","",+'1. Amenazas'!CC35)</f>
        <v/>
      </c>
      <c r="CD35" s="42" t="str">
        <f>IF('1. Amenazas'!CD35="","",+'1. Amenazas'!CD35)</f>
        <v/>
      </c>
      <c r="CE35" s="42" t="str">
        <f>IF('1. Amenazas'!CE35="","",+'1. Amenazas'!CE35)</f>
        <v/>
      </c>
      <c r="CF35" s="42" t="str">
        <f>IF('1. Amenazas'!CF35="","",+'1. Amenazas'!CF35)</f>
        <v/>
      </c>
      <c r="CG35" s="42" t="str">
        <f>IF('1. Amenazas'!CG35="","",+'1. Amenazas'!CG35)</f>
        <v/>
      </c>
      <c r="CH35" s="42" t="str">
        <f>IF('1. Amenazas'!CH35="","",+'1. Amenazas'!CH35)</f>
        <v/>
      </c>
      <c r="CI35" s="42" t="str">
        <f>IF('1. Amenazas'!CI35="","",+'1. Amenazas'!CI35)</f>
        <v/>
      </c>
      <c r="CJ35" s="42" t="str">
        <f>IF('1. Amenazas'!CJ35="","",+'1. Amenazas'!CJ35)</f>
        <v/>
      </c>
      <c r="CK35" s="42" t="str">
        <f>IF('1. Amenazas'!CK35="","",+'1. Amenazas'!CK35)</f>
        <v/>
      </c>
      <c r="CL35" s="42" t="str">
        <f>IF('1. Amenazas'!CL35="","",+'1. Amenazas'!CL35)</f>
        <v/>
      </c>
      <c r="CM35" s="42" t="str">
        <f>IF('1. Amenazas'!CM35="","",+'1. Amenazas'!CM35)</f>
        <v/>
      </c>
      <c r="CN35" s="42" t="str">
        <f>IF('1. Amenazas'!CN35="","",+'1. Amenazas'!CN35)</f>
        <v/>
      </c>
      <c r="CO35" s="42" t="str">
        <f>IF('1. Amenazas'!CO35="","",+'1. Amenazas'!CO35)</f>
        <v/>
      </c>
      <c r="CP35" s="42" t="str">
        <f>IF('1. Amenazas'!CP35="","",+'1. Amenazas'!CP35)</f>
        <v/>
      </c>
      <c r="CQ35" s="42" t="str">
        <f>IF('1. Amenazas'!CQ35="","",+'1. Amenazas'!CQ35)</f>
        <v/>
      </c>
      <c r="CR35" s="42" t="str">
        <f>IF('1. Amenazas'!CR35="","",+'1. Amenazas'!CR35)</f>
        <v/>
      </c>
      <c r="CS35" s="42" t="str">
        <f>IF('1. Amenazas'!CS35="","",+'1. Amenazas'!CS35)</f>
        <v/>
      </c>
      <c r="CT35" s="42" t="str">
        <f>IF('1. Amenazas'!CT35="","",+'1. Amenazas'!CT35)</f>
        <v/>
      </c>
      <c r="CU35" s="42" t="str">
        <f>IF('1. Amenazas'!CU35="","",+'1. Amenazas'!CU35)</f>
        <v/>
      </c>
      <c r="CV35" s="42" t="str">
        <f>IF('1. Amenazas'!CV35="","",+'1. Amenazas'!CV35)</f>
        <v/>
      </c>
      <c r="CW35" s="42" t="str">
        <f>IF('1. Amenazas'!CW35="","",+'1. Amenazas'!CW35)</f>
        <v/>
      </c>
      <c r="CX35" s="42" t="str">
        <f>IF('1. Amenazas'!CX35="","",+'1. Amenazas'!CX35)</f>
        <v/>
      </c>
      <c r="CY35" s="42" t="str">
        <f>IF('1. Amenazas'!CY35="","",+'1. Amenazas'!CY35)</f>
        <v/>
      </c>
      <c r="CZ35" s="42" t="str">
        <f>IF('1. Amenazas'!CZ35="","",+'1. Amenazas'!CZ35)</f>
        <v/>
      </c>
      <c r="DA35" s="42" t="str">
        <f>IF('1. Amenazas'!DA35="","",+'1. Amenazas'!DA35)</f>
        <v/>
      </c>
      <c r="DB35" s="42" t="str">
        <f>IF('1. Amenazas'!DB35="","",+'1. Amenazas'!DB35)</f>
        <v/>
      </c>
      <c r="DC35" s="42" t="str">
        <f>IF('1. Amenazas'!DC35="","",+'1. Amenazas'!DC35)</f>
        <v/>
      </c>
      <c r="DD35" s="42" t="str">
        <f>IF('1. Amenazas'!DD35="","",+'1. Amenazas'!DD35)</f>
        <v/>
      </c>
      <c r="DE35" s="42" t="str">
        <f>IF('1. Amenazas'!DE35="","",+'1. Amenazas'!DE35)</f>
        <v/>
      </c>
      <c r="DF35" s="42" t="str">
        <f>IF('1. Amenazas'!DF35="","",+'1. Amenazas'!DF35)</f>
        <v/>
      </c>
      <c r="DG35" s="42" t="str">
        <f>IF('1. Amenazas'!DG35="","",+'1. Amenazas'!DG35)</f>
        <v/>
      </c>
      <c r="DH35" s="42" t="str">
        <f>IF('1. Amenazas'!DH35="","",+'1. Amenazas'!DH35)</f>
        <v/>
      </c>
      <c r="DI35" s="42" t="str">
        <f>IF('1. Amenazas'!DI35="","",+'1. Amenazas'!DI35)</f>
        <v/>
      </c>
      <c r="DJ35" s="42" t="str">
        <f>IF('1. Amenazas'!DJ35="","",+'1. Amenazas'!DJ35)</f>
        <v/>
      </c>
      <c r="DK35" s="42" t="str">
        <f>IF('1. Amenazas'!DK35="","",+'1. Amenazas'!DK35)</f>
        <v/>
      </c>
      <c r="DL35" s="42" t="str">
        <f>IF('1. Amenazas'!DL35="","",+'1. Amenazas'!DL35)</f>
        <v/>
      </c>
      <c r="DM35" s="42" t="str">
        <f>IF('1. Amenazas'!DM35="","",+'1. Amenazas'!DM35)</f>
        <v/>
      </c>
      <c r="DN35" s="42" t="str">
        <f>IF('1. Amenazas'!DN35="","",+'1. Amenazas'!DN35)</f>
        <v/>
      </c>
      <c r="DO35" s="42" t="str">
        <f>IF('1. Amenazas'!DO35="","",+'1. Amenazas'!DO35)</f>
        <v/>
      </c>
      <c r="DP35" s="42" t="str">
        <f>IF('1. Amenazas'!DP35="","",+'1. Amenazas'!DP35)</f>
        <v/>
      </c>
      <c r="DQ35" s="42" t="str">
        <f>IF('1. Amenazas'!DQ35="","",+'1. Amenazas'!DQ35)</f>
        <v/>
      </c>
      <c r="DR35" s="42" t="str">
        <f>IF('1. Amenazas'!DR35="","",+'1. Amenazas'!DR35)</f>
        <v/>
      </c>
      <c r="DS35" s="42" t="str">
        <f>IF('1. Amenazas'!DS35="","",+'1. Amenazas'!DS35)</f>
        <v/>
      </c>
      <c r="DT35" s="42" t="str">
        <f>IF('1. Amenazas'!DT35="","",+'1. Amenazas'!DT35)</f>
        <v/>
      </c>
      <c r="DU35" s="42" t="str">
        <f>IF('1. Amenazas'!DU35="","",+'1. Amenazas'!DU35)</f>
        <v/>
      </c>
      <c r="DV35" s="42" t="str">
        <f>IF('1. Amenazas'!DV35="","",+'1. Amenazas'!DV35)</f>
        <v/>
      </c>
      <c r="DW35" s="42" t="str">
        <f>IF('1. Amenazas'!DW35="","",+'1. Amenazas'!DW35)</f>
        <v/>
      </c>
      <c r="DX35" s="42" t="str">
        <f>IF('1. Amenazas'!DX35="","",+'1. Amenazas'!DX35)</f>
        <v/>
      </c>
      <c r="DY35" s="42" t="str">
        <f>IF('1. Amenazas'!DY35="","",+'1. Amenazas'!DY35)</f>
        <v/>
      </c>
      <c r="DZ35" s="42" t="str">
        <f>IF('1. Amenazas'!DZ35="","",+'1. Amenazas'!DZ35)</f>
        <v/>
      </c>
      <c r="EA35" s="42" t="str">
        <f>IF('1. Amenazas'!EA35="","",+'1. Amenazas'!EA35)</f>
        <v/>
      </c>
      <c r="EB35" s="42" t="str">
        <f>IF('1. Amenazas'!EB35="","",+'1. Amenazas'!EB35)</f>
        <v/>
      </c>
      <c r="EC35" s="42" t="str">
        <f>IF('1. Amenazas'!EC35="","",+'1. Amenazas'!EC35)</f>
        <v/>
      </c>
      <c r="ED35" s="42" t="str">
        <f>IF('1. Amenazas'!ED35="","",+'1. Amenazas'!ED35)</f>
        <v/>
      </c>
      <c r="EE35" s="42" t="str">
        <f>IF('1. Amenazas'!EE35="","",+'1. Amenazas'!EE35)</f>
        <v/>
      </c>
      <c r="EF35" s="42" t="str">
        <f>IF('1. Amenazas'!EF35="","",+'1. Amenazas'!EF35)</f>
        <v/>
      </c>
      <c r="EG35" s="42" t="str">
        <f>IF('1. Amenazas'!EG35="","",+'1. Amenazas'!EG35)</f>
        <v/>
      </c>
      <c r="EH35" s="42" t="str">
        <f>IF('1. Amenazas'!EH35="","",+'1. Amenazas'!EH35)</f>
        <v/>
      </c>
      <c r="EI35" s="42" t="str">
        <f>IF('1. Amenazas'!EI35="","",+'1. Amenazas'!EI35)</f>
        <v/>
      </c>
      <c r="EJ35" s="42" t="str">
        <f>IF('1. Amenazas'!EJ35="","",+'1. Amenazas'!EJ35)</f>
        <v/>
      </c>
      <c r="EK35" s="42" t="str">
        <f>IF('1. Amenazas'!EK35="","",+'1. Amenazas'!EK35)</f>
        <v/>
      </c>
      <c r="EL35" s="42" t="str">
        <f>IF('1. Amenazas'!EL35="","",+'1. Amenazas'!EL35)</f>
        <v/>
      </c>
      <c r="EM35" s="42" t="str">
        <f>IF('1. Amenazas'!EM35="","",+'1. Amenazas'!EM35)</f>
        <v/>
      </c>
      <c r="EN35" s="42" t="str">
        <f>IF('1. Amenazas'!EN35="","",+'1. Amenazas'!EN35)</f>
        <v/>
      </c>
      <c r="EO35" s="42" t="str">
        <f>IF('1. Amenazas'!EO35="","",+'1. Amenazas'!EO35)</f>
        <v/>
      </c>
      <c r="EP35" s="42" t="str">
        <f>IF('1. Amenazas'!EP35="","",+'1. Amenazas'!EP35)</f>
        <v/>
      </c>
      <c r="EQ35" s="42" t="str">
        <f>IF('1. Amenazas'!EQ35="","",+'1. Amenazas'!EQ35)</f>
        <v/>
      </c>
      <c r="ER35" s="42" t="str">
        <f>IF('1. Amenazas'!ER35="","",+'1. Amenazas'!ER35)</f>
        <v/>
      </c>
      <c r="ES35" s="42" t="str">
        <f>IF('1. Amenazas'!ES35="","",+'1. Amenazas'!ES35)</f>
        <v/>
      </c>
      <c r="ET35" s="42" t="str">
        <f>IF('1. Amenazas'!ET35="","",+'1. Amenazas'!ET35)</f>
        <v/>
      </c>
      <c r="EU35" s="42" t="str">
        <f>IF('1. Amenazas'!EU35="","",+'1. Amenazas'!EU35)</f>
        <v/>
      </c>
      <c r="EV35" s="42" t="str">
        <f>IF('1. Amenazas'!EV35="","",+'1. Amenazas'!EV35)</f>
        <v/>
      </c>
      <c r="EW35" s="42" t="str">
        <f>IF('1. Amenazas'!EW35="","",+'1. Amenazas'!EW35)</f>
        <v/>
      </c>
      <c r="EX35" s="42" t="str">
        <f>IF('1. Amenazas'!EX35="","",+'1. Amenazas'!EX35)</f>
        <v/>
      </c>
      <c r="EY35" s="42" t="str">
        <f>IF('1. Amenazas'!EY35="","",+'1. Amenazas'!EY35)</f>
        <v/>
      </c>
      <c r="EZ35" s="42" t="str">
        <f>IF('1. Amenazas'!EZ35="","",+'1. Amenazas'!EZ35)</f>
        <v/>
      </c>
      <c r="FA35" s="42" t="str">
        <f>IF('1. Amenazas'!FA35="","",+'1. Amenazas'!FA35)</f>
        <v/>
      </c>
      <c r="FB35" s="42" t="str">
        <f>IF('1. Amenazas'!FB35="","",+'1. Amenazas'!FB35)</f>
        <v/>
      </c>
      <c r="FC35" s="42" t="str">
        <f>IF('1. Amenazas'!FC35="","",+'1. Amenazas'!FC35)</f>
        <v/>
      </c>
      <c r="FD35" s="42" t="str">
        <f>IF('1. Amenazas'!FD35="","",+'1. Amenazas'!FD35)</f>
        <v/>
      </c>
      <c r="FE35" s="42" t="str">
        <f>IF('1. Amenazas'!FE35="","",+'1. Amenazas'!FE35)</f>
        <v/>
      </c>
      <c r="FF35" s="42" t="str">
        <f>IF('1. Amenazas'!FF35="","",+'1. Amenazas'!FF35)</f>
        <v/>
      </c>
      <c r="FG35" s="42" t="str">
        <f>IF('1. Amenazas'!FG35="","",+'1. Amenazas'!FG35)</f>
        <v/>
      </c>
      <c r="FH35" s="42" t="str">
        <f>IF('1. Amenazas'!FH35="","",+'1. Amenazas'!FH35)</f>
        <v/>
      </c>
      <c r="FI35" s="42" t="str">
        <f>IF('1. Amenazas'!FI35="","",+'1. Amenazas'!FI35)</f>
        <v/>
      </c>
      <c r="FJ35" s="42" t="str">
        <f>IF('1. Amenazas'!FJ35="","",+'1. Amenazas'!FJ35)</f>
        <v/>
      </c>
      <c r="FK35" s="42" t="str">
        <f>IF('1. Amenazas'!FK35="","",+'1. Amenazas'!FK35)</f>
        <v/>
      </c>
      <c r="FL35" s="42" t="str">
        <f>IF('1. Amenazas'!FL35="","",+'1. Amenazas'!FL35)</f>
        <v/>
      </c>
      <c r="FM35" s="42" t="str">
        <f>IF('1. Amenazas'!FM35="","",+'1. Amenazas'!FM35)</f>
        <v/>
      </c>
      <c r="FN35" s="42" t="str">
        <f>IF('1. Amenazas'!FN35="","",+'1. Amenazas'!FN35)</f>
        <v/>
      </c>
      <c r="FO35" s="42" t="str">
        <f>IF('1. Amenazas'!FO35="","",+'1. Amenazas'!FO35)</f>
        <v/>
      </c>
      <c r="FP35" s="42" t="str">
        <f>IF('1. Amenazas'!FP35="","",+'1. Amenazas'!FP35)</f>
        <v/>
      </c>
      <c r="FQ35" s="42" t="str">
        <f>IF('1. Amenazas'!FQ35="","",+'1. Amenazas'!FQ35)</f>
        <v/>
      </c>
      <c r="FR35" s="42" t="str">
        <f>IF('1. Amenazas'!FR35="","",+'1. Amenazas'!FR35)</f>
        <v/>
      </c>
      <c r="FS35" s="42" t="str">
        <f>IF('1. Amenazas'!FS35="","",+'1. Amenazas'!FS35)</f>
        <v/>
      </c>
      <c r="FT35" s="42" t="str">
        <f>IF('1. Amenazas'!FT35="","",+'1. Amenazas'!FT35)</f>
        <v/>
      </c>
      <c r="FU35" s="42" t="str">
        <f>IF('1. Amenazas'!FU35="","",+'1. Amenazas'!FU35)</f>
        <v/>
      </c>
      <c r="FV35" s="42" t="str">
        <f>IF('1. Amenazas'!FV35="","",+'1. Amenazas'!FV35)</f>
        <v/>
      </c>
      <c r="FW35" s="42" t="str">
        <f>IF('1. Amenazas'!FW35="","",+'1. Amenazas'!FW35)</f>
        <v/>
      </c>
      <c r="FX35" s="42" t="str">
        <f>IF('1. Amenazas'!FX35="","",+'1. Amenazas'!FX35)</f>
        <v/>
      </c>
      <c r="FY35" s="42" t="str">
        <f>IF('1. Amenazas'!FY35="","",+'1. Amenazas'!FY35)</f>
        <v/>
      </c>
      <c r="FZ35" s="42" t="str">
        <f>IF('1. Amenazas'!FZ35="","",+'1. Amenazas'!FZ35)</f>
        <v/>
      </c>
      <c r="GA35" s="42" t="str">
        <f>IF('1. Amenazas'!GA35="","",+'1. Amenazas'!GA35)</f>
        <v/>
      </c>
      <c r="GB35" s="42" t="str">
        <f>IF('1. Amenazas'!GB35="","",+'1. Amenazas'!GB35)</f>
        <v/>
      </c>
      <c r="GC35" s="42" t="str">
        <f>IF('1. Amenazas'!GC35="","",+'1. Amenazas'!GC35)</f>
        <v/>
      </c>
      <c r="GD35" s="42" t="str">
        <f>IF('1. Amenazas'!GD35="","",+'1. Amenazas'!GD35)</f>
        <v/>
      </c>
      <c r="GE35" s="42" t="str">
        <f>IF('1. Amenazas'!GE35="","",+'1. Amenazas'!GE35)</f>
        <v/>
      </c>
      <c r="GF35" s="42" t="str">
        <f>IF('1. Amenazas'!GF35="","",+'1. Amenazas'!GF35)</f>
        <v/>
      </c>
      <c r="GG35" s="42" t="str">
        <f>IF('1. Amenazas'!GG35="","",+'1. Amenazas'!GG35)</f>
        <v/>
      </c>
      <c r="GH35" s="42" t="str">
        <f>IF('1. Amenazas'!GH35="","",+'1. Amenazas'!GH35)</f>
        <v/>
      </c>
      <c r="GI35" s="42" t="str">
        <f>IF('1. Amenazas'!GI35="","",+'1. Amenazas'!GI35)</f>
        <v/>
      </c>
      <c r="GJ35" s="42" t="str">
        <f>IF('1. Amenazas'!GJ35="","",+'1. Amenazas'!GJ35)</f>
        <v/>
      </c>
      <c r="GK35" s="42" t="str">
        <f>IF('1. Amenazas'!GK35="","",+'1. Amenazas'!GK35)</f>
        <v/>
      </c>
      <c r="GL35" s="42" t="str">
        <f>IF('1. Amenazas'!GL35="","",+'1. Amenazas'!GL35)</f>
        <v/>
      </c>
      <c r="GM35" s="42" t="str">
        <f>IF('1. Amenazas'!GM35="","",+'1. Amenazas'!GM35)</f>
        <v/>
      </c>
      <c r="GN35" s="42" t="str">
        <f>IF('1. Amenazas'!GN35="","",+'1. Amenazas'!GN35)</f>
        <v/>
      </c>
      <c r="GO35" s="42" t="str">
        <f>IF('1. Amenazas'!GO35="","",+'1. Amenazas'!GO35)</f>
        <v/>
      </c>
      <c r="GP35" s="42" t="str">
        <f>IF('1. Amenazas'!GP35="","",+'1. Amenazas'!GP35)</f>
        <v/>
      </c>
      <c r="GQ35" s="42" t="str">
        <f>IF('1. Amenazas'!GQ35="","",+'1. Amenazas'!GQ35)</f>
        <v/>
      </c>
      <c r="GR35" s="42" t="str">
        <f>IF('1. Amenazas'!GR35="","",+'1. Amenazas'!GR35)</f>
        <v/>
      </c>
      <c r="GS35" s="42" t="str">
        <f>IF('1. Amenazas'!GS35="","",+'1. Amenazas'!GS35)</f>
        <v/>
      </c>
      <c r="GT35" s="64" t="str">
        <f>IF('1. Amenazas'!GT35="","",+'1. Amenazas'!GT35)</f>
        <v/>
      </c>
      <c r="GU35" s="52">
        <f t="shared" si="0"/>
        <v>0</v>
      </c>
      <c r="GV35" s="45" t="e">
        <f>GU35/'CARACT DEL MUN'!$D$11</f>
        <v>#DIV/0!</v>
      </c>
      <c r="GW35" s="212"/>
      <c r="GX35" s="208"/>
    </row>
    <row r="36" spans="1:206" ht="21" thickTop="1" thickBot="1" x14ac:dyDescent="0.45">
      <c r="A36" s="219"/>
      <c r="B36" s="58" t="str">
        <f>+'1. Amenazas'!B36</f>
        <v>Aluviones</v>
      </c>
      <c r="C36" s="59" t="str">
        <f>IF('1. Amenazas'!C36="","",+'1. Amenazas'!C36)</f>
        <v/>
      </c>
      <c r="D36" s="59" t="str">
        <f>IF('1. Amenazas'!D36="","",+'1. Amenazas'!D36)</f>
        <v/>
      </c>
      <c r="E36" s="59" t="str">
        <f>IF('1. Amenazas'!E36="","",+'1. Amenazas'!E36)</f>
        <v/>
      </c>
      <c r="F36" s="59" t="str">
        <f>IF('1. Amenazas'!F36="","",+'1. Amenazas'!F36)</f>
        <v/>
      </c>
      <c r="G36" s="59" t="str">
        <f>IF('1. Amenazas'!G36="","",+'1. Amenazas'!G36)</f>
        <v/>
      </c>
      <c r="H36" s="59" t="str">
        <f>IF('1. Amenazas'!H36="","",+'1. Amenazas'!H36)</f>
        <v/>
      </c>
      <c r="I36" s="59" t="str">
        <f>IF('1. Amenazas'!I36="","",+'1. Amenazas'!I36)</f>
        <v/>
      </c>
      <c r="J36" s="59"/>
      <c r="K36" s="59"/>
      <c r="L36" s="59"/>
      <c r="M36" s="59"/>
      <c r="N36" s="59"/>
      <c r="O36" s="59" t="str">
        <f>IF('1. Amenazas'!O36="","",+'1. Amenazas'!O36)</f>
        <v/>
      </c>
      <c r="P36" s="59" t="str">
        <f>IF('1. Amenazas'!P36="","",+'1. Amenazas'!P36)</f>
        <v/>
      </c>
      <c r="Q36" s="59" t="str">
        <f>IF('1. Amenazas'!Q36="","",+'1. Amenazas'!Q36)</f>
        <v/>
      </c>
      <c r="R36" s="59" t="str">
        <f>IF('1. Amenazas'!R36="","",+'1. Amenazas'!R36)</f>
        <v/>
      </c>
      <c r="S36" s="59" t="str">
        <f>IF('1. Amenazas'!S36="","",+'1. Amenazas'!S36)</f>
        <v/>
      </c>
      <c r="T36" s="59" t="str">
        <f>IF('1. Amenazas'!T36="","",+'1. Amenazas'!T36)</f>
        <v/>
      </c>
      <c r="U36" s="59" t="str">
        <f>IF('1. Amenazas'!U36="","",+'1. Amenazas'!U36)</f>
        <v/>
      </c>
      <c r="V36" s="59" t="str">
        <f>IF('1. Amenazas'!V36="","",+'1. Amenazas'!V36)</f>
        <v/>
      </c>
      <c r="W36" s="59" t="str">
        <f>IF('1. Amenazas'!W36="","",+'1. Amenazas'!W36)</f>
        <v/>
      </c>
      <c r="X36" s="59" t="str">
        <f>IF('1. Amenazas'!X36="","",+'1. Amenazas'!X36)</f>
        <v/>
      </c>
      <c r="Y36" s="59" t="str">
        <f>IF('1. Amenazas'!Y36="","",+'1. Amenazas'!Y36)</f>
        <v/>
      </c>
      <c r="Z36" s="59" t="str">
        <f>IF('1. Amenazas'!Z36="","",+'1. Amenazas'!Z36)</f>
        <v/>
      </c>
      <c r="AA36" s="59" t="str">
        <f>IF('1. Amenazas'!AA36="","",+'1. Amenazas'!AA36)</f>
        <v/>
      </c>
      <c r="AB36" s="59" t="str">
        <f>IF('1. Amenazas'!AB36="","",+'1. Amenazas'!AB36)</f>
        <v/>
      </c>
      <c r="AC36" s="59" t="str">
        <f>IF('1. Amenazas'!AC36="","",+'1. Amenazas'!AC36)</f>
        <v/>
      </c>
      <c r="AD36" s="59" t="str">
        <f>IF('1. Amenazas'!AD36="","",+'1. Amenazas'!AD36)</f>
        <v/>
      </c>
      <c r="AE36" s="59" t="str">
        <f>IF('1. Amenazas'!AE36="","",+'1. Amenazas'!AE36)</f>
        <v/>
      </c>
      <c r="AF36" s="59" t="str">
        <f>IF('1. Amenazas'!AF36="","",+'1. Amenazas'!AF36)</f>
        <v/>
      </c>
      <c r="AG36" s="59" t="str">
        <f>IF('1. Amenazas'!AG36="","",+'1. Amenazas'!AG36)</f>
        <v/>
      </c>
      <c r="AH36" s="59" t="str">
        <f>IF('1. Amenazas'!AH36="","",+'1. Amenazas'!AH36)</f>
        <v/>
      </c>
      <c r="AI36" s="59" t="str">
        <f>IF('1. Amenazas'!AI36="","",+'1. Amenazas'!AI36)</f>
        <v/>
      </c>
      <c r="AJ36" s="59" t="str">
        <f>IF('1. Amenazas'!AJ36="","",+'1. Amenazas'!AJ36)</f>
        <v/>
      </c>
      <c r="AK36" s="59" t="str">
        <f>IF('1. Amenazas'!AK36="","",+'1. Amenazas'!AK36)</f>
        <v/>
      </c>
      <c r="AL36" s="59" t="str">
        <f>IF('1. Amenazas'!AL36="","",+'1. Amenazas'!AL36)</f>
        <v/>
      </c>
      <c r="AM36" s="59" t="str">
        <f>IF('1. Amenazas'!AM36="","",+'1. Amenazas'!AM36)</f>
        <v/>
      </c>
      <c r="AN36" s="59" t="str">
        <f>IF('1. Amenazas'!AN36="","",+'1. Amenazas'!AN36)</f>
        <v/>
      </c>
      <c r="AO36" s="59" t="str">
        <f>IF('1. Amenazas'!AO36="","",+'1. Amenazas'!AO36)</f>
        <v/>
      </c>
      <c r="AP36" s="59" t="str">
        <f>IF('1. Amenazas'!AP36="","",+'1. Amenazas'!AP36)</f>
        <v/>
      </c>
      <c r="AQ36" s="59" t="str">
        <f>IF('1. Amenazas'!AQ36="","",+'1. Amenazas'!AQ36)</f>
        <v/>
      </c>
      <c r="AR36" s="59" t="str">
        <f>IF('1. Amenazas'!AR36="","",+'1. Amenazas'!AR36)</f>
        <v/>
      </c>
      <c r="AS36" s="59" t="str">
        <f>IF('1. Amenazas'!AS36="","",+'1. Amenazas'!AS36)</f>
        <v/>
      </c>
      <c r="AT36" s="59" t="str">
        <f>IF('1. Amenazas'!AT36="","",+'1. Amenazas'!AT36)</f>
        <v/>
      </c>
      <c r="AU36" s="59" t="str">
        <f>IF('1. Amenazas'!AU36="","",+'1. Amenazas'!AU36)</f>
        <v/>
      </c>
      <c r="AV36" s="59" t="str">
        <f>IF('1. Amenazas'!AV36="","",+'1. Amenazas'!AV36)</f>
        <v/>
      </c>
      <c r="AW36" s="59" t="str">
        <f>IF('1. Amenazas'!AW36="","",+'1. Amenazas'!AW36)</f>
        <v/>
      </c>
      <c r="AX36" s="59" t="str">
        <f>IF('1. Amenazas'!AX36="","",+'1. Amenazas'!AX36)</f>
        <v/>
      </c>
      <c r="AY36" s="59" t="str">
        <f>IF('1. Amenazas'!AY36="","",+'1. Amenazas'!AY36)</f>
        <v/>
      </c>
      <c r="AZ36" s="59" t="str">
        <f>IF('1. Amenazas'!AZ36="","",+'1. Amenazas'!AZ36)</f>
        <v/>
      </c>
      <c r="BA36" s="59" t="str">
        <f>IF('1. Amenazas'!BA36="","",+'1. Amenazas'!BA36)</f>
        <v/>
      </c>
      <c r="BB36" s="59" t="str">
        <f>IF('1. Amenazas'!BB36="","",+'1. Amenazas'!BB36)</f>
        <v/>
      </c>
      <c r="BC36" s="42" t="str">
        <f>IF('1. Amenazas'!BC36="","",+'1. Amenazas'!BC36)</f>
        <v/>
      </c>
      <c r="BD36" s="42" t="str">
        <f>IF('1. Amenazas'!BD36="","",+'1. Amenazas'!BD36)</f>
        <v/>
      </c>
      <c r="BE36" s="42" t="str">
        <f>IF('1. Amenazas'!BE36="","",+'1. Amenazas'!BE36)</f>
        <v/>
      </c>
      <c r="BF36" s="42" t="str">
        <f>IF('1. Amenazas'!BF36="","",+'1. Amenazas'!BF36)</f>
        <v/>
      </c>
      <c r="BG36" s="42" t="str">
        <f>IF('1. Amenazas'!BG36="","",+'1. Amenazas'!BG36)</f>
        <v/>
      </c>
      <c r="BH36" s="42" t="str">
        <f>IF('1. Amenazas'!BH36="","",+'1. Amenazas'!BH36)</f>
        <v/>
      </c>
      <c r="BI36" s="42" t="str">
        <f>IF('1. Amenazas'!BI36="","",+'1. Amenazas'!BI36)</f>
        <v/>
      </c>
      <c r="BJ36" s="42" t="str">
        <f>IF('1. Amenazas'!BJ36="","",+'1. Amenazas'!BJ36)</f>
        <v/>
      </c>
      <c r="BK36" s="42" t="str">
        <f>IF('1. Amenazas'!BK36="","",+'1. Amenazas'!BK36)</f>
        <v/>
      </c>
      <c r="BL36" s="42" t="str">
        <f>IF('1. Amenazas'!BL36="","",+'1. Amenazas'!BL36)</f>
        <v/>
      </c>
      <c r="BM36" s="42" t="str">
        <f>IF('1. Amenazas'!BM36="","",+'1. Amenazas'!BM36)</f>
        <v/>
      </c>
      <c r="BN36" s="42" t="str">
        <f>IF('1. Amenazas'!BN36="","",+'1. Amenazas'!BN36)</f>
        <v/>
      </c>
      <c r="BO36" s="42" t="str">
        <f>IF('1. Amenazas'!BO36="","",+'1. Amenazas'!BO36)</f>
        <v/>
      </c>
      <c r="BP36" s="42" t="str">
        <f>IF('1. Amenazas'!BP36="","",+'1. Amenazas'!BP36)</f>
        <v/>
      </c>
      <c r="BQ36" s="42" t="str">
        <f>IF('1. Amenazas'!BQ36="","",+'1. Amenazas'!BQ36)</f>
        <v/>
      </c>
      <c r="BR36" s="42" t="str">
        <f>IF('1. Amenazas'!BR36="","",+'1. Amenazas'!BR36)</f>
        <v/>
      </c>
      <c r="BS36" s="42" t="str">
        <f>IF('1. Amenazas'!BS36="","",+'1. Amenazas'!BS36)</f>
        <v/>
      </c>
      <c r="BT36" s="42" t="str">
        <f>IF('1. Amenazas'!BT36="","",+'1. Amenazas'!BT36)</f>
        <v/>
      </c>
      <c r="BU36" s="42" t="str">
        <f>IF('1. Amenazas'!BU36="","",+'1. Amenazas'!BU36)</f>
        <v/>
      </c>
      <c r="BV36" s="42" t="str">
        <f>IF('1. Amenazas'!BV36="","",+'1. Amenazas'!BV36)</f>
        <v/>
      </c>
      <c r="BW36" s="42" t="str">
        <f>IF('1. Amenazas'!BW36="","",+'1. Amenazas'!BW36)</f>
        <v/>
      </c>
      <c r="BX36" s="42" t="str">
        <f>IF('1. Amenazas'!BX36="","",+'1. Amenazas'!BX36)</f>
        <v/>
      </c>
      <c r="BY36" s="42" t="str">
        <f>IF('1. Amenazas'!BY36="","",+'1. Amenazas'!BY36)</f>
        <v/>
      </c>
      <c r="BZ36" s="42" t="str">
        <f>IF('1. Amenazas'!BZ36="","",+'1. Amenazas'!BZ36)</f>
        <v/>
      </c>
      <c r="CA36" s="42" t="str">
        <f>IF('1. Amenazas'!CA36="","",+'1. Amenazas'!CA36)</f>
        <v/>
      </c>
      <c r="CB36" s="42" t="str">
        <f>IF('1. Amenazas'!CB36="","",+'1. Amenazas'!CB36)</f>
        <v/>
      </c>
      <c r="CC36" s="42" t="str">
        <f>IF('1. Amenazas'!CC36="","",+'1. Amenazas'!CC36)</f>
        <v/>
      </c>
      <c r="CD36" s="42" t="str">
        <f>IF('1. Amenazas'!CD36="","",+'1. Amenazas'!CD36)</f>
        <v/>
      </c>
      <c r="CE36" s="42" t="str">
        <f>IF('1. Amenazas'!CE36="","",+'1. Amenazas'!CE36)</f>
        <v/>
      </c>
      <c r="CF36" s="42" t="str">
        <f>IF('1. Amenazas'!CF36="","",+'1. Amenazas'!CF36)</f>
        <v/>
      </c>
      <c r="CG36" s="42" t="str">
        <f>IF('1. Amenazas'!CG36="","",+'1. Amenazas'!CG36)</f>
        <v/>
      </c>
      <c r="CH36" s="42" t="str">
        <f>IF('1. Amenazas'!CH36="","",+'1. Amenazas'!CH36)</f>
        <v/>
      </c>
      <c r="CI36" s="42" t="str">
        <f>IF('1. Amenazas'!CI36="","",+'1. Amenazas'!CI36)</f>
        <v/>
      </c>
      <c r="CJ36" s="42" t="str">
        <f>IF('1. Amenazas'!CJ36="","",+'1. Amenazas'!CJ36)</f>
        <v/>
      </c>
      <c r="CK36" s="42" t="str">
        <f>IF('1. Amenazas'!CK36="","",+'1. Amenazas'!CK36)</f>
        <v/>
      </c>
      <c r="CL36" s="42" t="str">
        <f>IF('1. Amenazas'!CL36="","",+'1. Amenazas'!CL36)</f>
        <v/>
      </c>
      <c r="CM36" s="42" t="str">
        <f>IF('1. Amenazas'!CM36="","",+'1. Amenazas'!CM36)</f>
        <v/>
      </c>
      <c r="CN36" s="42" t="str">
        <f>IF('1. Amenazas'!CN36="","",+'1. Amenazas'!CN36)</f>
        <v/>
      </c>
      <c r="CO36" s="42" t="str">
        <f>IF('1. Amenazas'!CO36="","",+'1. Amenazas'!CO36)</f>
        <v/>
      </c>
      <c r="CP36" s="42" t="str">
        <f>IF('1. Amenazas'!CP36="","",+'1. Amenazas'!CP36)</f>
        <v/>
      </c>
      <c r="CQ36" s="42" t="str">
        <f>IF('1. Amenazas'!CQ36="","",+'1. Amenazas'!CQ36)</f>
        <v/>
      </c>
      <c r="CR36" s="42" t="str">
        <f>IF('1. Amenazas'!CR36="","",+'1. Amenazas'!CR36)</f>
        <v/>
      </c>
      <c r="CS36" s="42" t="str">
        <f>IF('1. Amenazas'!CS36="","",+'1. Amenazas'!CS36)</f>
        <v/>
      </c>
      <c r="CT36" s="42" t="str">
        <f>IF('1. Amenazas'!CT36="","",+'1. Amenazas'!CT36)</f>
        <v/>
      </c>
      <c r="CU36" s="42" t="str">
        <f>IF('1. Amenazas'!CU36="","",+'1. Amenazas'!CU36)</f>
        <v/>
      </c>
      <c r="CV36" s="42" t="str">
        <f>IF('1. Amenazas'!CV36="","",+'1. Amenazas'!CV36)</f>
        <v/>
      </c>
      <c r="CW36" s="42" t="str">
        <f>IF('1. Amenazas'!CW36="","",+'1. Amenazas'!CW36)</f>
        <v/>
      </c>
      <c r="CX36" s="42" t="str">
        <f>IF('1. Amenazas'!CX36="","",+'1. Amenazas'!CX36)</f>
        <v/>
      </c>
      <c r="CY36" s="42" t="str">
        <f>IF('1. Amenazas'!CY36="","",+'1. Amenazas'!CY36)</f>
        <v/>
      </c>
      <c r="CZ36" s="42" t="str">
        <f>IF('1. Amenazas'!CZ36="","",+'1. Amenazas'!CZ36)</f>
        <v/>
      </c>
      <c r="DA36" s="42" t="str">
        <f>IF('1. Amenazas'!DA36="","",+'1. Amenazas'!DA36)</f>
        <v/>
      </c>
      <c r="DB36" s="42" t="str">
        <f>IF('1. Amenazas'!DB36="","",+'1. Amenazas'!DB36)</f>
        <v/>
      </c>
      <c r="DC36" s="42" t="str">
        <f>IF('1. Amenazas'!DC36="","",+'1. Amenazas'!DC36)</f>
        <v/>
      </c>
      <c r="DD36" s="42" t="str">
        <f>IF('1. Amenazas'!DD36="","",+'1. Amenazas'!DD36)</f>
        <v/>
      </c>
      <c r="DE36" s="42" t="str">
        <f>IF('1. Amenazas'!DE36="","",+'1. Amenazas'!DE36)</f>
        <v/>
      </c>
      <c r="DF36" s="42" t="str">
        <f>IF('1. Amenazas'!DF36="","",+'1. Amenazas'!DF36)</f>
        <v/>
      </c>
      <c r="DG36" s="42" t="str">
        <f>IF('1. Amenazas'!DG36="","",+'1. Amenazas'!DG36)</f>
        <v/>
      </c>
      <c r="DH36" s="42" t="str">
        <f>IF('1. Amenazas'!DH36="","",+'1. Amenazas'!DH36)</f>
        <v/>
      </c>
      <c r="DI36" s="42" t="str">
        <f>IF('1. Amenazas'!DI36="","",+'1. Amenazas'!DI36)</f>
        <v/>
      </c>
      <c r="DJ36" s="42" t="str">
        <f>IF('1. Amenazas'!DJ36="","",+'1. Amenazas'!DJ36)</f>
        <v/>
      </c>
      <c r="DK36" s="42" t="str">
        <f>IF('1. Amenazas'!DK36="","",+'1. Amenazas'!DK36)</f>
        <v/>
      </c>
      <c r="DL36" s="42" t="str">
        <f>IF('1. Amenazas'!DL36="","",+'1. Amenazas'!DL36)</f>
        <v/>
      </c>
      <c r="DM36" s="42" t="str">
        <f>IF('1. Amenazas'!DM36="","",+'1. Amenazas'!DM36)</f>
        <v/>
      </c>
      <c r="DN36" s="42" t="str">
        <f>IF('1. Amenazas'!DN36="","",+'1. Amenazas'!DN36)</f>
        <v/>
      </c>
      <c r="DO36" s="42" t="str">
        <f>IF('1. Amenazas'!DO36="","",+'1. Amenazas'!DO36)</f>
        <v/>
      </c>
      <c r="DP36" s="42" t="str">
        <f>IF('1. Amenazas'!DP36="","",+'1. Amenazas'!DP36)</f>
        <v/>
      </c>
      <c r="DQ36" s="42" t="str">
        <f>IF('1. Amenazas'!DQ36="","",+'1. Amenazas'!DQ36)</f>
        <v/>
      </c>
      <c r="DR36" s="42" t="str">
        <f>IF('1. Amenazas'!DR36="","",+'1. Amenazas'!DR36)</f>
        <v/>
      </c>
      <c r="DS36" s="42" t="str">
        <f>IF('1. Amenazas'!DS36="","",+'1. Amenazas'!DS36)</f>
        <v/>
      </c>
      <c r="DT36" s="42" t="str">
        <f>IF('1. Amenazas'!DT36="","",+'1. Amenazas'!DT36)</f>
        <v/>
      </c>
      <c r="DU36" s="42" t="str">
        <f>IF('1. Amenazas'!DU36="","",+'1. Amenazas'!DU36)</f>
        <v/>
      </c>
      <c r="DV36" s="42" t="str">
        <f>IF('1. Amenazas'!DV36="","",+'1. Amenazas'!DV36)</f>
        <v/>
      </c>
      <c r="DW36" s="42" t="str">
        <f>IF('1. Amenazas'!DW36="","",+'1. Amenazas'!DW36)</f>
        <v/>
      </c>
      <c r="DX36" s="42" t="str">
        <f>IF('1. Amenazas'!DX36="","",+'1. Amenazas'!DX36)</f>
        <v/>
      </c>
      <c r="DY36" s="42" t="str">
        <f>IF('1. Amenazas'!DY36="","",+'1. Amenazas'!DY36)</f>
        <v/>
      </c>
      <c r="DZ36" s="42" t="str">
        <f>IF('1. Amenazas'!DZ36="","",+'1. Amenazas'!DZ36)</f>
        <v/>
      </c>
      <c r="EA36" s="42" t="str">
        <f>IF('1. Amenazas'!EA36="","",+'1. Amenazas'!EA36)</f>
        <v/>
      </c>
      <c r="EB36" s="42" t="str">
        <f>IF('1. Amenazas'!EB36="","",+'1. Amenazas'!EB36)</f>
        <v/>
      </c>
      <c r="EC36" s="42" t="str">
        <f>IF('1. Amenazas'!EC36="","",+'1. Amenazas'!EC36)</f>
        <v/>
      </c>
      <c r="ED36" s="42" t="str">
        <f>IF('1. Amenazas'!ED36="","",+'1. Amenazas'!ED36)</f>
        <v/>
      </c>
      <c r="EE36" s="42" t="str">
        <f>IF('1. Amenazas'!EE36="","",+'1. Amenazas'!EE36)</f>
        <v/>
      </c>
      <c r="EF36" s="42" t="str">
        <f>IF('1. Amenazas'!EF36="","",+'1. Amenazas'!EF36)</f>
        <v/>
      </c>
      <c r="EG36" s="42" t="str">
        <f>IF('1. Amenazas'!EG36="","",+'1. Amenazas'!EG36)</f>
        <v/>
      </c>
      <c r="EH36" s="42" t="str">
        <f>IF('1. Amenazas'!EH36="","",+'1. Amenazas'!EH36)</f>
        <v/>
      </c>
      <c r="EI36" s="42" t="str">
        <f>IF('1. Amenazas'!EI36="","",+'1. Amenazas'!EI36)</f>
        <v/>
      </c>
      <c r="EJ36" s="42" t="str">
        <f>IF('1. Amenazas'!EJ36="","",+'1. Amenazas'!EJ36)</f>
        <v/>
      </c>
      <c r="EK36" s="42" t="str">
        <f>IF('1. Amenazas'!EK36="","",+'1. Amenazas'!EK36)</f>
        <v/>
      </c>
      <c r="EL36" s="42" t="str">
        <f>IF('1. Amenazas'!EL36="","",+'1. Amenazas'!EL36)</f>
        <v/>
      </c>
      <c r="EM36" s="42" t="str">
        <f>IF('1. Amenazas'!EM36="","",+'1. Amenazas'!EM36)</f>
        <v/>
      </c>
      <c r="EN36" s="42" t="str">
        <f>IF('1. Amenazas'!EN36="","",+'1. Amenazas'!EN36)</f>
        <v/>
      </c>
      <c r="EO36" s="42" t="str">
        <f>IF('1. Amenazas'!EO36="","",+'1. Amenazas'!EO36)</f>
        <v/>
      </c>
      <c r="EP36" s="42" t="str">
        <f>IF('1. Amenazas'!EP36="","",+'1. Amenazas'!EP36)</f>
        <v/>
      </c>
      <c r="EQ36" s="42" t="str">
        <f>IF('1. Amenazas'!EQ36="","",+'1. Amenazas'!EQ36)</f>
        <v/>
      </c>
      <c r="ER36" s="42" t="str">
        <f>IF('1. Amenazas'!ER36="","",+'1. Amenazas'!ER36)</f>
        <v/>
      </c>
      <c r="ES36" s="42" t="str">
        <f>IF('1. Amenazas'!ES36="","",+'1. Amenazas'!ES36)</f>
        <v/>
      </c>
      <c r="ET36" s="42" t="str">
        <f>IF('1. Amenazas'!ET36="","",+'1. Amenazas'!ET36)</f>
        <v/>
      </c>
      <c r="EU36" s="42" t="str">
        <f>IF('1. Amenazas'!EU36="","",+'1. Amenazas'!EU36)</f>
        <v/>
      </c>
      <c r="EV36" s="42" t="str">
        <f>IF('1. Amenazas'!EV36="","",+'1. Amenazas'!EV36)</f>
        <v/>
      </c>
      <c r="EW36" s="42" t="str">
        <f>IF('1. Amenazas'!EW36="","",+'1. Amenazas'!EW36)</f>
        <v/>
      </c>
      <c r="EX36" s="42" t="str">
        <f>IF('1. Amenazas'!EX36="","",+'1. Amenazas'!EX36)</f>
        <v/>
      </c>
      <c r="EY36" s="42" t="str">
        <f>IF('1. Amenazas'!EY36="","",+'1. Amenazas'!EY36)</f>
        <v/>
      </c>
      <c r="EZ36" s="42" t="str">
        <f>IF('1. Amenazas'!EZ36="","",+'1. Amenazas'!EZ36)</f>
        <v/>
      </c>
      <c r="FA36" s="42" t="str">
        <f>IF('1. Amenazas'!FA36="","",+'1. Amenazas'!FA36)</f>
        <v/>
      </c>
      <c r="FB36" s="42" t="str">
        <f>IF('1. Amenazas'!FB36="","",+'1. Amenazas'!FB36)</f>
        <v/>
      </c>
      <c r="FC36" s="42" t="str">
        <f>IF('1. Amenazas'!FC36="","",+'1. Amenazas'!FC36)</f>
        <v/>
      </c>
      <c r="FD36" s="42" t="str">
        <f>IF('1. Amenazas'!FD36="","",+'1. Amenazas'!FD36)</f>
        <v/>
      </c>
      <c r="FE36" s="42" t="str">
        <f>IF('1. Amenazas'!FE36="","",+'1. Amenazas'!FE36)</f>
        <v/>
      </c>
      <c r="FF36" s="42" t="str">
        <f>IF('1. Amenazas'!FF36="","",+'1. Amenazas'!FF36)</f>
        <v/>
      </c>
      <c r="FG36" s="42" t="str">
        <f>IF('1. Amenazas'!FG36="","",+'1. Amenazas'!FG36)</f>
        <v/>
      </c>
      <c r="FH36" s="42" t="str">
        <f>IF('1. Amenazas'!FH36="","",+'1. Amenazas'!FH36)</f>
        <v/>
      </c>
      <c r="FI36" s="42" t="str">
        <f>IF('1. Amenazas'!FI36="","",+'1. Amenazas'!FI36)</f>
        <v/>
      </c>
      <c r="FJ36" s="42" t="str">
        <f>IF('1. Amenazas'!FJ36="","",+'1. Amenazas'!FJ36)</f>
        <v/>
      </c>
      <c r="FK36" s="42" t="str">
        <f>IF('1. Amenazas'!FK36="","",+'1. Amenazas'!FK36)</f>
        <v/>
      </c>
      <c r="FL36" s="42" t="str">
        <f>IF('1. Amenazas'!FL36="","",+'1. Amenazas'!FL36)</f>
        <v/>
      </c>
      <c r="FM36" s="42" t="str">
        <f>IF('1. Amenazas'!FM36="","",+'1. Amenazas'!FM36)</f>
        <v/>
      </c>
      <c r="FN36" s="42" t="str">
        <f>IF('1. Amenazas'!FN36="","",+'1. Amenazas'!FN36)</f>
        <v/>
      </c>
      <c r="FO36" s="42" t="str">
        <f>IF('1. Amenazas'!FO36="","",+'1. Amenazas'!FO36)</f>
        <v/>
      </c>
      <c r="FP36" s="42" t="str">
        <f>IF('1. Amenazas'!FP36="","",+'1. Amenazas'!FP36)</f>
        <v/>
      </c>
      <c r="FQ36" s="42" t="str">
        <f>IF('1. Amenazas'!FQ36="","",+'1. Amenazas'!FQ36)</f>
        <v/>
      </c>
      <c r="FR36" s="42" t="str">
        <f>IF('1. Amenazas'!FR36="","",+'1. Amenazas'!FR36)</f>
        <v/>
      </c>
      <c r="FS36" s="42" t="str">
        <f>IF('1. Amenazas'!FS36="","",+'1. Amenazas'!FS36)</f>
        <v/>
      </c>
      <c r="FT36" s="42" t="str">
        <f>IF('1. Amenazas'!FT36="","",+'1. Amenazas'!FT36)</f>
        <v/>
      </c>
      <c r="FU36" s="42" t="str">
        <f>IF('1. Amenazas'!FU36="","",+'1. Amenazas'!FU36)</f>
        <v/>
      </c>
      <c r="FV36" s="42" t="str">
        <f>IF('1. Amenazas'!FV36="","",+'1. Amenazas'!FV36)</f>
        <v/>
      </c>
      <c r="FW36" s="42" t="str">
        <f>IF('1. Amenazas'!FW36="","",+'1. Amenazas'!FW36)</f>
        <v/>
      </c>
      <c r="FX36" s="42" t="str">
        <f>IF('1. Amenazas'!FX36="","",+'1. Amenazas'!FX36)</f>
        <v/>
      </c>
      <c r="FY36" s="42" t="str">
        <f>IF('1. Amenazas'!FY36="","",+'1. Amenazas'!FY36)</f>
        <v/>
      </c>
      <c r="FZ36" s="42" t="str">
        <f>IF('1. Amenazas'!FZ36="","",+'1. Amenazas'!FZ36)</f>
        <v/>
      </c>
      <c r="GA36" s="42" t="str">
        <f>IF('1. Amenazas'!GA36="","",+'1. Amenazas'!GA36)</f>
        <v/>
      </c>
      <c r="GB36" s="42" t="str">
        <f>IF('1. Amenazas'!GB36="","",+'1. Amenazas'!GB36)</f>
        <v/>
      </c>
      <c r="GC36" s="42" t="str">
        <f>IF('1. Amenazas'!GC36="","",+'1. Amenazas'!GC36)</f>
        <v/>
      </c>
      <c r="GD36" s="42" t="str">
        <f>IF('1. Amenazas'!GD36="","",+'1. Amenazas'!GD36)</f>
        <v/>
      </c>
      <c r="GE36" s="42" t="str">
        <f>IF('1. Amenazas'!GE36="","",+'1. Amenazas'!GE36)</f>
        <v/>
      </c>
      <c r="GF36" s="42" t="str">
        <f>IF('1. Amenazas'!GF36="","",+'1. Amenazas'!GF36)</f>
        <v/>
      </c>
      <c r="GG36" s="42" t="str">
        <f>IF('1. Amenazas'!GG36="","",+'1. Amenazas'!GG36)</f>
        <v/>
      </c>
      <c r="GH36" s="42" t="str">
        <f>IF('1. Amenazas'!GH36="","",+'1. Amenazas'!GH36)</f>
        <v/>
      </c>
      <c r="GI36" s="42" t="str">
        <f>IF('1. Amenazas'!GI36="","",+'1. Amenazas'!GI36)</f>
        <v/>
      </c>
      <c r="GJ36" s="42" t="str">
        <f>IF('1. Amenazas'!GJ36="","",+'1. Amenazas'!GJ36)</f>
        <v/>
      </c>
      <c r="GK36" s="42" t="str">
        <f>IF('1. Amenazas'!GK36="","",+'1. Amenazas'!GK36)</f>
        <v/>
      </c>
      <c r="GL36" s="42" t="str">
        <f>IF('1. Amenazas'!GL36="","",+'1. Amenazas'!GL36)</f>
        <v/>
      </c>
      <c r="GM36" s="42" t="str">
        <f>IF('1. Amenazas'!GM36="","",+'1. Amenazas'!GM36)</f>
        <v/>
      </c>
      <c r="GN36" s="42" t="str">
        <f>IF('1. Amenazas'!GN36="","",+'1. Amenazas'!GN36)</f>
        <v/>
      </c>
      <c r="GO36" s="42" t="str">
        <f>IF('1. Amenazas'!GO36="","",+'1. Amenazas'!GO36)</f>
        <v/>
      </c>
      <c r="GP36" s="42" t="str">
        <f>IF('1. Amenazas'!GP36="","",+'1. Amenazas'!GP36)</f>
        <v/>
      </c>
      <c r="GQ36" s="42" t="str">
        <f>IF('1. Amenazas'!GQ36="","",+'1. Amenazas'!GQ36)</f>
        <v/>
      </c>
      <c r="GR36" s="42" t="str">
        <f>IF('1. Amenazas'!GR36="","",+'1. Amenazas'!GR36)</f>
        <v/>
      </c>
      <c r="GS36" s="42" t="str">
        <f>IF('1. Amenazas'!GS36="","",+'1. Amenazas'!GS36)</f>
        <v/>
      </c>
      <c r="GT36" s="64" t="str">
        <f>IF('1. Amenazas'!GT36="","",+'1. Amenazas'!GT36)</f>
        <v/>
      </c>
      <c r="GU36" s="52">
        <f t="shared" si="0"/>
        <v>0</v>
      </c>
      <c r="GV36" s="45" t="e">
        <f>GU36/'CARACT DEL MUN'!$D$11</f>
        <v>#DIV/0!</v>
      </c>
      <c r="GW36" s="212"/>
      <c r="GX36" s="208"/>
    </row>
    <row r="37" spans="1:206" ht="21" thickTop="1" thickBot="1" x14ac:dyDescent="0.45">
      <c r="A37" s="219"/>
      <c r="B37" s="58" t="str">
        <f>+'1. Amenazas'!B37</f>
        <v>Otros:</v>
      </c>
      <c r="C37" s="59" t="str">
        <f>IF('1. Amenazas'!C37="","",+'1. Amenazas'!C37)</f>
        <v/>
      </c>
      <c r="D37" s="59" t="str">
        <f>IF('1. Amenazas'!D37="","",+'1. Amenazas'!D37)</f>
        <v/>
      </c>
      <c r="E37" s="59" t="str">
        <f>IF('1. Amenazas'!E37="","",+'1. Amenazas'!E37)</f>
        <v/>
      </c>
      <c r="F37" s="59" t="str">
        <f>IF('1. Amenazas'!F37="","",+'1. Amenazas'!F37)</f>
        <v/>
      </c>
      <c r="G37" s="59" t="str">
        <f>IF('1. Amenazas'!G37="","",+'1. Amenazas'!G37)</f>
        <v/>
      </c>
      <c r="H37" s="59" t="str">
        <f>IF('1. Amenazas'!H37="","",+'1. Amenazas'!H37)</f>
        <v/>
      </c>
      <c r="I37" s="59" t="str">
        <f>IF('1. Amenazas'!I37="","",+'1. Amenazas'!I37)</f>
        <v/>
      </c>
      <c r="J37" s="59" t="str">
        <f>IF('1. Amenazas'!J37="","",+'1. Amenazas'!J37)</f>
        <v/>
      </c>
      <c r="K37" s="59" t="str">
        <f>IF('1. Amenazas'!K37="","",+'1. Amenazas'!K37)</f>
        <v/>
      </c>
      <c r="L37" s="59" t="str">
        <f>IF('1. Amenazas'!L37="","",+'1. Amenazas'!L37)</f>
        <v/>
      </c>
      <c r="M37" s="59" t="str">
        <f>IF('1. Amenazas'!M37="","",+'1. Amenazas'!M37)</f>
        <v/>
      </c>
      <c r="N37" s="59" t="str">
        <f>IF('1. Amenazas'!N37="","",+'1. Amenazas'!N37)</f>
        <v/>
      </c>
      <c r="O37" s="59" t="str">
        <f>IF('1. Amenazas'!O37="","",+'1. Amenazas'!O37)</f>
        <v/>
      </c>
      <c r="P37" s="59" t="str">
        <f>IF('1. Amenazas'!P37="","",+'1. Amenazas'!P37)</f>
        <v/>
      </c>
      <c r="Q37" s="59" t="str">
        <f>IF('1. Amenazas'!Q37="","",+'1. Amenazas'!Q37)</f>
        <v/>
      </c>
      <c r="R37" s="59" t="str">
        <f>IF('1. Amenazas'!R37="","",+'1. Amenazas'!R37)</f>
        <v/>
      </c>
      <c r="S37" s="59" t="str">
        <f>IF('1. Amenazas'!S37="","",+'1. Amenazas'!S37)</f>
        <v/>
      </c>
      <c r="T37" s="59" t="str">
        <f>IF('1. Amenazas'!T37="","",+'1. Amenazas'!T37)</f>
        <v/>
      </c>
      <c r="U37" s="59" t="str">
        <f>IF('1. Amenazas'!U37="","",+'1. Amenazas'!U37)</f>
        <v/>
      </c>
      <c r="V37" s="59" t="str">
        <f>IF('1. Amenazas'!V37="","",+'1. Amenazas'!V37)</f>
        <v/>
      </c>
      <c r="W37" s="59" t="str">
        <f>IF('1. Amenazas'!W37="","",+'1. Amenazas'!W37)</f>
        <v/>
      </c>
      <c r="X37" s="59" t="str">
        <f>IF('1. Amenazas'!X37="","",+'1. Amenazas'!X37)</f>
        <v/>
      </c>
      <c r="Y37" s="59" t="str">
        <f>IF('1. Amenazas'!Y37="","",+'1. Amenazas'!Y37)</f>
        <v/>
      </c>
      <c r="Z37" s="59" t="str">
        <f>IF('1. Amenazas'!Z37="","",+'1. Amenazas'!Z37)</f>
        <v/>
      </c>
      <c r="AA37" s="59" t="str">
        <f>IF('1. Amenazas'!AA37="","",+'1. Amenazas'!AA37)</f>
        <v/>
      </c>
      <c r="AB37" s="59" t="str">
        <f>IF('1. Amenazas'!AB37="","",+'1. Amenazas'!AB37)</f>
        <v/>
      </c>
      <c r="AC37" s="59" t="str">
        <f>IF('1. Amenazas'!AC37="","",+'1. Amenazas'!AC37)</f>
        <v/>
      </c>
      <c r="AD37" s="59" t="str">
        <f>IF('1. Amenazas'!AD37="","",+'1. Amenazas'!AD37)</f>
        <v/>
      </c>
      <c r="AE37" s="59" t="str">
        <f>IF('1. Amenazas'!AE37="","",+'1. Amenazas'!AE37)</f>
        <v/>
      </c>
      <c r="AF37" s="59" t="str">
        <f>IF('1. Amenazas'!AF37="","",+'1. Amenazas'!AF37)</f>
        <v/>
      </c>
      <c r="AG37" s="59" t="str">
        <f>IF('1. Amenazas'!AG37="","",+'1. Amenazas'!AG37)</f>
        <v/>
      </c>
      <c r="AH37" s="59" t="str">
        <f>IF('1. Amenazas'!AH37="","",+'1. Amenazas'!AH37)</f>
        <v/>
      </c>
      <c r="AI37" s="59" t="str">
        <f>IF('1. Amenazas'!AI37="","",+'1. Amenazas'!AI37)</f>
        <v/>
      </c>
      <c r="AJ37" s="59" t="str">
        <f>IF('1. Amenazas'!AJ37="","",+'1. Amenazas'!AJ37)</f>
        <v/>
      </c>
      <c r="AK37" s="59" t="str">
        <f>IF('1. Amenazas'!AK37="","",+'1. Amenazas'!AK37)</f>
        <v/>
      </c>
      <c r="AL37" s="59" t="str">
        <f>IF('1. Amenazas'!AL37="","",+'1. Amenazas'!AL37)</f>
        <v/>
      </c>
      <c r="AM37" s="59" t="str">
        <f>IF('1. Amenazas'!AM37="","",+'1. Amenazas'!AM37)</f>
        <v/>
      </c>
      <c r="AN37" s="59" t="str">
        <f>IF('1. Amenazas'!AN37="","",+'1. Amenazas'!AN37)</f>
        <v/>
      </c>
      <c r="AO37" s="59" t="str">
        <f>IF('1. Amenazas'!AO37="","",+'1. Amenazas'!AO37)</f>
        <v/>
      </c>
      <c r="AP37" s="59" t="str">
        <f>IF('1. Amenazas'!AP37="","",+'1. Amenazas'!AP37)</f>
        <v/>
      </c>
      <c r="AQ37" s="59" t="str">
        <f>IF('1. Amenazas'!AQ37="","",+'1. Amenazas'!AQ37)</f>
        <v/>
      </c>
      <c r="AR37" s="59" t="str">
        <f>IF('1. Amenazas'!AR37="","",+'1. Amenazas'!AR37)</f>
        <v/>
      </c>
      <c r="AS37" s="59" t="str">
        <f>IF('1. Amenazas'!AS37="","",+'1. Amenazas'!AS37)</f>
        <v/>
      </c>
      <c r="AT37" s="59" t="str">
        <f>IF('1. Amenazas'!AT37="","",+'1. Amenazas'!AT37)</f>
        <v/>
      </c>
      <c r="AU37" s="59" t="str">
        <f>IF('1. Amenazas'!AU37="","",+'1. Amenazas'!AU37)</f>
        <v/>
      </c>
      <c r="AV37" s="59" t="str">
        <f>IF('1. Amenazas'!AV37="","",+'1. Amenazas'!AV37)</f>
        <v/>
      </c>
      <c r="AW37" s="59" t="str">
        <f>IF('1. Amenazas'!AW37="","",+'1. Amenazas'!AW37)</f>
        <v/>
      </c>
      <c r="AX37" s="59" t="str">
        <f>IF('1. Amenazas'!AX37="","",+'1. Amenazas'!AX37)</f>
        <v/>
      </c>
      <c r="AY37" s="59" t="str">
        <f>IF('1. Amenazas'!AY37="","",+'1. Amenazas'!AY37)</f>
        <v/>
      </c>
      <c r="AZ37" s="59" t="str">
        <f>IF('1. Amenazas'!AZ37="","",+'1. Amenazas'!AZ37)</f>
        <v/>
      </c>
      <c r="BA37" s="59" t="str">
        <f>IF('1. Amenazas'!BA37="","",+'1. Amenazas'!BA37)</f>
        <v/>
      </c>
      <c r="BB37" s="59" t="str">
        <f>IF('1. Amenazas'!BB37="","",+'1. Amenazas'!BB37)</f>
        <v/>
      </c>
      <c r="BC37" s="42" t="str">
        <f>IF('1. Amenazas'!BC37="","",+'1. Amenazas'!BC37)</f>
        <v/>
      </c>
      <c r="BD37" s="42" t="str">
        <f>IF('1. Amenazas'!BD37="","",+'1. Amenazas'!BD37)</f>
        <v/>
      </c>
      <c r="BE37" s="42" t="str">
        <f>IF('1. Amenazas'!BE37="","",+'1. Amenazas'!BE37)</f>
        <v/>
      </c>
      <c r="BF37" s="42" t="str">
        <f>IF('1. Amenazas'!BF37="","",+'1. Amenazas'!BF37)</f>
        <v/>
      </c>
      <c r="BG37" s="42" t="str">
        <f>IF('1. Amenazas'!BG37="","",+'1. Amenazas'!BG37)</f>
        <v/>
      </c>
      <c r="BH37" s="42" t="str">
        <f>IF('1. Amenazas'!BH37="","",+'1. Amenazas'!BH37)</f>
        <v/>
      </c>
      <c r="BI37" s="42" t="str">
        <f>IF('1. Amenazas'!BI37="","",+'1. Amenazas'!BI37)</f>
        <v/>
      </c>
      <c r="BJ37" s="42" t="str">
        <f>IF('1. Amenazas'!BJ37="","",+'1. Amenazas'!BJ37)</f>
        <v/>
      </c>
      <c r="BK37" s="42" t="str">
        <f>IF('1. Amenazas'!BK37="","",+'1. Amenazas'!BK37)</f>
        <v/>
      </c>
      <c r="BL37" s="42" t="str">
        <f>IF('1. Amenazas'!BL37="","",+'1. Amenazas'!BL37)</f>
        <v/>
      </c>
      <c r="BM37" s="42" t="str">
        <f>IF('1. Amenazas'!BM37="","",+'1. Amenazas'!BM37)</f>
        <v/>
      </c>
      <c r="BN37" s="42" t="str">
        <f>IF('1. Amenazas'!BN37="","",+'1. Amenazas'!BN37)</f>
        <v/>
      </c>
      <c r="BO37" s="42" t="str">
        <f>IF('1. Amenazas'!BO37="","",+'1. Amenazas'!BO37)</f>
        <v/>
      </c>
      <c r="BP37" s="42" t="str">
        <f>IF('1. Amenazas'!BP37="","",+'1. Amenazas'!BP37)</f>
        <v/>
      </c>
      <c r="BQ37" s="42" t="str">
        <f>IF('1. Amenazas'!BQ37="","",+'1. Amenazas'!BQ37)</f>
        <v/>
      </c>
      <c r="BR37" s="42" t="str">
        <f>IF('1. Amenazas'!BR37="","",+'1. Amenazas'!BR37)</f>
        <v/>
      </c>
      <c r="BS37" s="42" t="str">
        <f>IF('1. Amenazas'!BS37="","",+'1. Amenazas'!BS37)</f>
        <v/>
      </c>
      <c r="BT37" s="42" t="str">
        <f>IF('1. Amenazas'!BT37="","",+'1. Amenazas'!BT37)</f>
        <v/>
      </c>
      <c r="BU37" s="42" t="str">
        <f>IF('1. Amenazas'!BU37="","",+'1. Amenazas'!BU37)</f>
        <v/>
      </c>
      <c r="BV37" s="42" t="str">
        <f>IF('1. Amenazas'!BV37="","",+'1. Amenazas'!BV37)</f>
        <v/>
      </c>
      <c r="BW37" s="42" t="str">
        <f>IF('1. Amenazas'!BW37="","",+'1. Amenazas'!BW37)</f>
        <v/>
      </c>
      <c r="BX37" s="42" t="str">
        <f>IF('1. Amenazas'!BX37="","",+'1. Amenazas'!BX37)</f>
        <v/>
      </c>
      <c r="BY37" s="42" t="str">
        <f>IF('1. Amenazas'!BY37="","",+'1. Amenazas'!BY37)</f>
        <v/>
      </c>
      <c r="BZ37" s="42" t="str">
        <f>IF('1. Amenazas'!BZ37="","",+'1. Amenazas'!BZ37)</f>
        <v/>
      </c>
      <c r="CA37" s="42" t="str">
        <f>IF('1. Amenazas'!CA37="","",+'1. Amenazas'!CA37)</f>
        <v/>
      </c>
      <c r="CB37" s="42" t="str">
        <f>IF('1. Amenazas'!CB37="","",+'1. Amenazas'!CB37)</f>
        <v/>
      </c>
      <c r="CC37" s="42" t="str">
        <f>IF('1. Amenazas'!CC37="","",+'1. Amenazas'!CC37)</f>
        <v/>
      </c>
      <c r="CD37" s="42" t="str">
        <f>IF('1. Amenazas'!CD37="","",+'1. Amenazas'!CD37)</f>
        <v/>
      </c>
      <c r="CE37" s="42" t="str">
        <f>IF('1. Amenazas'!CE37="","",+'1. Amenazas'!CE37)</f>
        <v/>
      </c>
      <c r="CF37" s="42" t="str">
        <f>IF('1. Amenazas'!CF37="","",+'1. Amenazas'!CF37)</f>
        <v/>
      </c>
      <c r="CG37" s="42" t="str">
        <f>IF('1. Amenazas'!CG37="","",+'1. Amenazas'!CG37)</f>
        <v/>
      </c>
      <c r="CH37" s="42" t="str">
        <f>IF('1. Amenazas'!CH37="","",+'1. Amenazas'!CH37)</f>
        <v/>
      </c>
      <c r="CI37" s="42" t="str">
        <f>IF('1. Amenazas'!CI37="","",+'1. Amenazas'!CI37)</f>
        <v/>
      </c>
      <c r="CJ37" s="42" t="str">
        <f>IF('1. Amenazas'!CJ37="","",+'1. Amenazas'!CJ37)</f>
        <v/>
      </c>
      <c r="CK37" s="42" t="str">
        <f>IF('1. Amenazas'!CK37="","",+'1. Amenazas'!CK37)</f>
        <v/>
      </c>
      <c r="CL37" s="42" t="str">
        <f>IF('1. Amenazas'!CL37="","",+'1. Amenazas'!CL37)</f>
        <v/>
      </c>
      <c r="CM37" s="42" t="str">
        <f>IF('1. Amenazas'!CM37="","",+'1. Amenazas'!CM37)</f>
        <v/>
      </c>
      <c r="CN37" s="42" t="str">
        <f>IF('1. Amenazas'!CN37="","",+'1. Amenazas'!CN37)</f>
        <v/>
      </c>
      <c r="CO37" s="42" t="str">
        <f>IF('1. Amenazas'!CO37="","",+'1. Amenazas'!CO37)</f>
        <v/>
      </c>
      <c r="CP37" s="42" t="str">
        <f>IF('1. Amenazas'!CP37="","",+'1. Amenazas'!CP37)</f>
        <v/>
      </c>
      <c r="CQ37" s="42" t="str">
        <f>IF('1. Amenazas'!CQ37="","",+'1. Amenazas'!CQ37)</f>
        <v/>
      </c>
      <c r="CR37" s="42" t="str">
        <f>IF('1. Amenazas'!CR37="","",+'1. Amenazas'!CR37)</f>
        <v/>
      </c>
      <c r="CS37" s="42" t="str">
        <f>IF('1. Amenazas'!CS37="","",+'1. Amenazas'!CS37)</f>
        <v/>
      </c>
      <c r="CT37" s="42" t="str">
        <f>IF('1. Amenazas'!CT37="","",+'1. Amenazas'!CT37)</f>
        <v/>
      </c>
      <c r="CU37" s="42" t="str">
        <f>IF('1. Amenazas'!CU37="","",+'1. Amenazas'!CU37)</f>
        <v/>
      </c>
      <c r="CV37" s="42" t="str">
        <f>IF('1. Amenazas'!CV37="","",+'1. Amenazas'!CV37)</f>
        <v/>
      </c>
      <c r="CW37" s="42" t="str">
        <f>IF('1. Amenazas'!CW37="","",+'1. Amenazas'!CW37)</f>
        <v/>
      </c>
      <c r="CX37" s="42" t="str">
        <f>IF('1. Amenazas'!CX37="","",+'1. Amenazas'!CX37)</f>
        <v/>
      </c>
      <c r="CY37" s="42" t="str">
        <f>IF('1. Amenazas'!CY37="","",+'1. Amenazas'!CY37)</f>
        <v/>
      </c>
      <c r="CZ37" s="42" t="str">
        <f>IF('1. Amenazas'!CZ37="","",+'1. Amenazas'!CZ37)</f>
        <v/>
      </c>
      <c r="DA37" s="42" t="str">
        <f>IF('1. Amenazas'!DA37="","",+'1. Amenazas'!DA37)</f>
        <v/>
      </c>
      <c r="DB37" s="42" t="str">
        <f>IF('1. Amenazas'!DB37="","",+'1. Amenazas'!DB37)</f>
        <v/>
      </c>
      <c r="DC37" s="42" t="str">
        <f>IF('1. Amenazas'!DC37="","",+'1. Amenazas'!DC37)</f>
        <v/>
      </c>
      <c r="DD37" s="42" t="str">
        <f>IF('1. Amenazas'!DD37="","",+'1. Amenazas'!DD37)</f>
        <v/>
      </c>
      <c r="DE37" s="42" t="str">
        <f>IF('1. Amenazas'!DE37="","",+'1. Amenazas'!DE37)</f>
        <v/>
      </c>
      <c r="DF37" s="42" t="str">
        <f>IF('1. Amenazas'!DF37="","",+'1. Amenazas'!DF37)</f>
        <v/>
      </c>
      <c r="DG37" s="42" t="str">
        <f>IF('1. Amenazas'!DG37="","",+'1. Amenazas'!DG37)</f>
        <v/>
      </c>
      <c r="DH37" s="42" t="str">
        <f>IF('1. Amenazas'!DH37="","",+'1. Amenazas'!DH37)</f>
        <v/>
      </c>
      <c r="DI37" s="42" t="str">
        <f>IF('1. Amenazas'!DI37="","",+'1. Amenazas'!DI37)</f>
        <v/>
      </c>
      <c r="DJ37" s="42" t="str">
        <f>IF('1. Amenazas'!DJ37="","",+'1. Amenazas'!DJ37)</f>
        <v/>
      </c>
      <c r="DK37" s="42" t="str">
        <f>IF('1. Amenazas'!DK37="","",+'1. Amenazas'!DK37)</f>
        <v/>
      </c>
      <c r="DL37" s="42" t="str">
        <f>IF('1. Amenazas'!DL37="","",+'1. Amenazas'!DL37)</f>
        <v/>
      </c>
      <c r="DM37" s="42" t="str">
        <f>IF('1. Amenazas'!DM37="","",+'1. Amenazas'!DM37)</f>
        <v/>
      </c>
      <c r="DN37" s="42" t="str">
        <f>IF('1. Amenazas'!DN37="","",+'1. Amenazas'!DN37)</f>
        <v/>
      </c>
      <c r="DO37" s="42" t="str">
        <f>IF('1. Amenazas'!DO37="","",+'1. Amenazas'!DO37)</f>
        <v/>
      </c>
      <c r="DP37" s="42" t="str">
        <f>IF('1. Amenazas'!DP37="","",+'1. Amenazas'!DP37)</f>
        <v/>
      </c>
      <c r="DQ37" s="42" t="str">
        <f>IF('1. Amenazas'!DQ37="","",+'1. Amenazas'!DQ37)</f>
        <v/>
      </c>
      <c r="DR37" s="42" t="str">
        <f>IF('1. Amenazas'!DR37="","",+'1. Amenazas'!DR37)</f>
        <v/>
      </c>
      <c r="DS37" s="42" t="str">
        <f>IF('1. Amenazas'!DS37="","",+'1. Amenazas'!DS37)</f>
        <v/>
      </c>
      <c r="DT37" s="42" t="str">
        <f>IF('1. Amenazas'!DT37="","",+'1. Amenazas'!DT37)</f>
        <v/>
      </c>
      <c r="DU37" s="42" t="str">
        <f>IF('1. Amenazas'!DU37="","",+'1. Amenazas'!DU37)</f>
        <v/>
      </c>
      <c r="DV37" s="42" t="str">
        <f>IF('1. Amenazas'!DV37="","",+'1. Amenazas'!DV37)</f>
        <v/>
      </c>
      <c r="DW37" s="42" t="str">
        <f>IF('1. Amenazas'!DW37="","",+'1. Amenazas'!DW37)</f>
        <v/>
      </c>
      <c r="DX37" s="42" t="str">
        <f>IF('1. Amenazas'!DX37="","",+'1. Amenazas'!DX37)</f>
        <v/>
      </c>
      <c r="DY37" s="42" t="str">
        <f>IF('1. Amenazas'!DY37="","",+'1. Amenazas'!DY37)</f>
        <v/>
      </c>
      <c r="DZ37" s="42" t="str">
        <f>IF('1. Amenazas'!DZ37="","",+'1. Amenazas'!DZ37)</f>
        <v/>
      </c>
      <c r="EA37" s="42" t="str">
        <f>IF('1. Amenazas'!EA37="","",+'1. Amenazas'!EA37)</f>
        <v/>
      </c>
      <c r="EB37" s="42" t="str">
        <f>IF('1. Amenazas'!EB37="","",+'1. Amenazas'!EB37)</f>
        <v/>
      </c>
      <c r="EC37" s="42" t="str">
        <f>IF('1. Amenazas'!EC37="","",+'1. Amenazas'!EC37)</f>
        <v/>
      </c>
      <c r="ED37" s="42" t="str">
        <f>IF('1. Amenazas'!ED37="","",+'1. Amenazas'!ED37)</f>
        <v/>
      </c>
      <c r="EE37" s="42" t="str">
        <f>IF('1. Amenazas'!EE37="","",+'1. Amenazas'!EE37)</f>
        <v/>
      </c>
      <c r="EF37" s="42" t="str">
        <f>IF('1. Amenazas'!EF37="","",+'1. Amenazas'!EF37)</f>
        <v/>
      </c>
      <c r="EG37" s="42" t="str">
        <f>IF('1. Amenazas'!EG37="","",+'1. Amenazas'!EG37)</f>
        <v/>
      </c>
      <c r="EH37" s="42" t="str">
        <f>IF('1. Amenazas'!EH37="","",+'1. Amenazas'!EH37)</f>
        <v/>
      </c>
      <c r="EI37" s="42" t="str">
        <f>IF('1. Amenazas'!EI37="","",+'1. Amenazas'!EI37)</f>
        <v/>
      </c>
      <c r="EJ37" s="42" t="str">
        <f>IF('1. Amenazas'!EJ37="","",+'1. Amenazas'!EJ37)</f>
        <v/>
      </c>
      <c r="EK37" s="42" t="str">
        <f>IF('1. Amenazas'!EK37="","",+'1. Amenazas'!EK37)</f>
        <v/>
      </c>
      <c r="EL37" s="42" t="str">
        <f>IF('1. Amenazas'!EL37="","",+'1. Amenazas'!EL37)</f>
        <v/>
      </c>
      <c r="EM37" s="42" t="str">
        <f>IF('1. Amenazas'!EM37="","",+'1. Amenazas'!EM37)</f>
        <v/>
      </c>
      <c r="EN37" s="42" t="str">
        <f>IF('1. Amenazas'!EN37="","",+'1. Amenazas'!EN37)</f>
        <v/>
      </c>
      <c r="EO37" s="42" t="str">
        <f>IF('1. Amenazas'!EO37="","",+'1. Amenazas'!EO37)</f>
        <v/>
      </c>
      <c r="EP37" s="42" t="str">
        <f>IF('1. Amenazas'!EP37="","",+'1. Amenazas'!EP37)</f>
        <v/>
      </c>
      <c r="EQ37" s="42" t="str">
        <f>IF('1. Amenazas'!EQ37="","",+'1. Amenazas'!EQ37)</f>
        <v/>
      </c>
      <c r="ER37" s="42" t="str">
        <f>IF('1. Amenazas'!ER37="","",+'1. Amenazas'!ER37)</f>
        <v/>
      </c>
      <c r="ES37" s="42" t="str">
        <f>IF('1. Amenazas'!ES37="","",+'1. Amenazas'!ES37)</f>
        <v/>
      </c>
      <c r="ET37" s="42" t="str">
        <f>IF('1. Amenazas'!ET37="","",+'1. Amenazas'!ET37)</f>
        <v/>
      </c>
      <c r="EU37" s="42" t="str">
        <f>IF('1. Amenazas'!EU37="","",+'1. Amenazas'!EU37)</f>
        <v/>
      </c>
      <c r="EV37" s="42" t="str">
        <f>IF('1. Amenazas'!EV37="","",+'1. Amenazas'!EV37)</f>
        <v/>
      </c>
      <c r="EW37" s="42" t="str">
        <f>IF('1. Amenazas'!EW37="","",+'1. Amenazas'!EW37)</f>
        <v/>
      </c>
      <c r="EX37" s="42" t="str">
        <f>IF('1. Amenazas'!EX37="","",+'1. Amenazas'!EX37)</f>
        <v/>
      </c>
      <c r="EY37" s="42" t="str">
        <f>IF('1. Amenazas'!EY37="","",+'1. Amenazas'!EY37)</f>
        <v/>
      </c>
      <c r="EZ37" s="42" t="str">
        <f>IF('1. Amenazas'!EZ37="","",+'1. Amenazas'!EZ37)</f>
        <v/>
      </c>
      <c r="FA37" s="42" t="str">
        <f>IF('1. Amenazas'!FA37="","",+'1. Amenazas'!FA37)</f>
        <v/>
      </c>
      <c r="FB37" s="42" t="str">
        <f>IF('1. Amenazas'!FB37="","",+'1. Amenazas'!FB37)</f>
        <v/>
      </c>
      <c r="FC37" s="42" t="str">
        <f>IF('1. Amenazas'!FC37="","",+'1. Amenazas'!FC37)</f>
        <v/>
      </c>
      <c r="FD37" s="42" t="str">
        <f>IF('1. Amenazas'!FD37="","",+'1. Amenazas'!FD37)</f>
        <v/>
      </c>
      <c r="FE37" s="42" t="str">
        <f>IF('1. Amenazas'!FE37="","",+'1. Amenazas'!FE37)</f>
        <v/>
      </c>
      <c r="FF37" s="42" t="str">
        <f>IF('1. Amenazas'!FF37="","",+'1. Amenazas'!FF37)</f>
        <v/>
      </c>
      <c r="FG37" s="42" t="str">
        <f>IF('1. Amenazas'!FG37="","",+'1. Amenazas'!FG37)</f>
        <v/>
      </c>
      <c r="FH37" s="42" t="str">
        <f>IF('1. Amenazas'!FH37="","",+'1. Amenazas'!FH37)</f>
        <v/>
      </c>
      <c r="FI37" s="42" t="str">
        <f>IF('1. Amenazas'!FI37="","",+'1. Amenazas'!FI37)</f>
        <v/>
      </c>
      <c r="FJ37" s="42" t="str">
        <f>IF('1. Amenazas'!FJ37="","",+'1. Amenazas'!FJ37)</f>
        <v/>
      </c>
      <c r="FK37" s="42" t="str">
        <f>IF('1. Amenazas'!FK37="","",+'1. Amenazas'!FK37)</f>
        <v/>
      </c>
      <c r="FL37" s="42" t="str">
        <f>IF('1. Amenazas'!FL37="","",+'1. Amenazas'!FL37)</f>
        <v/>
      </c>
      <c r="FM37" s="42" t="str">
        <f>IF('1. Amenazas'!FM37="","",+'1. Amenazas'!FM37)</f>
        <v/>
      </c>
      <c r="FN37" s="42" t="str">
        <f>IF('1. Amenazas'!FN37="","",+'1. Amenazas'!FN37)</f>
        <v/>
      </c>
      <c r="FO37" s="42" t="str">
        <f>IF('1. Amenazas'!FO37="","",+'1. Amenazas'!FO37)</f>
        <v/>
      </c>
      <c r="FP37" s="42" t="str">
        <f>IF('1. Amenazas'!FP37="","",+'1. Amenazas'!FP37)</f>
        <v/>
      </c>
      <c r="FQ37" s="42" t="str">
        <f>IF('1. Amenazas'!FQ37="","",+'1. Amenazas'!FQ37)</f>
        <v/>
      </c>
      <c r="FR37" s="42" t="str">
        <f>IF('1. Amenazas'!FR37="","",+'1. Amenazas'!FR37)</f>
        <v/>
      </c>
      <c r="FS37" s="42" t="str">
        <f>IF('1. Amenazas'!FS37="","",+'1. Amenazas'!FS37)</f>
        <v/>
      </c>
      <c r="FT37" s="42" t="str">
        <f>IF('1. Amenazas'!FT37="","",+'1. Amenazas'!FT37)</f>
        <v/>
      </c>
      <c r="FU37" s="42" t="str">
        <f>IF('1. Amenazas'!FU37="","",+'1. Amenazas'!FU37)</f>
        <v/>
      </c>
      <c r="FV37" s="42" t="str">
        <f>IF('1. Amenazas'!FV37="","",+'1. Amenazas'!FV37)</f>
        <v/>
      </c>
      <c r="FW37" s="42" t="str">
        <f>IF('1. Amenazas'!FW37="","",+'1. Amenazas'!FW37)</f>
        <v/>
      </c>
      <c r="FX37" s="42" t="str">
        <f>IF('1. Amenazas'!FX37="","",+'1. Amenazas'!FX37)</f>
        <v/>
      </c>
      <c r="FY37" s="42" t="str">
        <f>IF('1. Amenazas'!FY37="","",+'1. Amenazas'!FY37)</f>
        <v/>
      </c>
      <c r="FZ37" s="42" t="str">
        <f>IF('1. Amenazas'!FZ37="","",+'1. Amenazas'!FZ37)</f>
        <v/>
      </c>
      <c r="GA37" s="42" t="str">
        <f>IF('1. Amenazas'!GA37="","",+'1. Amenazas'!GA37)</f>
        <v/>
      </c>
      <c r="GB37" s="42" t="str">
        <f>IF('1. Amenazas'!GB37="","",+'1. Amenazas'!GB37)</f>
        <v/>
      </c>
      <c r="GC37" s="42" t="str">
        <f>IF('1. Amenazas'!GC37="","",+'1. Amenazas'!GC37)</f>
        <v/>
      </c>
      <c r="GD37" s="42" t="str">
        <f>IF('1. Amenazas'!GD37="","",+'1. Amenazas'!GD37)</f>
        <v/>
      </c>
      <c r="GE37" s="42" t="str">
        <f>IF('1. Amenazas'!GE37="","",+'1. Amenazas'!GE37)</f>
        <v/>
      </c>
      <c r="GF37" s="42" t="str">
        <f>IF('1. Amenazas'!GF37="","",+'1. Amenazas'!GF37)</f>
        <v/>
      </c>
      <c r="GG37" s="42" t="str">
        <f>IF('1. Amenazas'!GG37="","",+'1. Amenazas'!GG37)</f>
        <v/>
      </c>
      <c r="GH37" s="42" t="str">
        <f>IF('1. Amenazas'!GH37="","",+'1. Amenazas'!GH37)</f>
        <v/>
      </c>
      <c r="GI37" s="42" t="str">
        <f>IF('1. Amenazas'!GI37="","",+'1. Amenazas'!GI37)</f>
        <v/>
      </c>
      <c r="GJ37" s="42" t="str">
        <f>IF('1. Amenazas'!GJ37="","",+'1. Amenazas'!GJ37)</f>
        <v/>
      </c>
      <c r="GK37" s="42" t="str">
        <f>IF('1. Amenazas'!GK37="","",+'1. Amenazas'!GK37)</f>
        <v/>
      </c>
      <c r="GL37" s="42" t="str">
        <f>IF('1. Amenazas'!GL37="","",+'1. Amenazas'!GL37)</f>
        <v/>
      </c>
      <c r="GM37" s="42" t="str">
        <f>IF('1. Amenazas'!GM37="","",+'1. Amenazas'!GM37)</f>
        <v/>
      </c>
      <c r="GN37" s="42" t="str">
        <f>IF('1. Amenazas'!GN37="","",+'1. Amenazas'!GN37)</f>
        <v/>
      </c>
      <c r="GO37" s="42" t="str">
        <f>IF('1. Amenazas'!GO37="","",+'1. Amenazas'!GO37)</f>
        <v/>
      </c>
      <c r="GP37" s="42" t="str">
        <f>IF('1. Amenazas'!GP37="","",+'1. Amenazas'!GP37)</f>
        <v/>
      </c>
      <c r="GQ37" s="42" t="str">
        <f>IF('1. Amenazas'!GQ37="","",+'1. Amenazas'!GQ37)</f>
        <v/>
      </c>
      <c r="GR37" s="42" t="str">
        <f>IF('1. Amenazas'!GR37="","",+'1. Amenazas'!GR37)</f>
        <v/>
      </c>
      <c r="GS37" s="42" t="str">
        <f>IF('1. Amenazas'!GS37="","",+'1. Amenazas'!GS37)</f>
        <v/>
      </c>
      <c r="GT37" s="64" t="str">
        <f>IF('1. Amenazas'!GT37="","",+'1. Amenazas'!GT37)</f>
        <v/>
      </c>
      <c r="GU37" s="52">
        <f t="shared" si="0"/>
        <v>0</v>
      </c>
      <c r="GV37" s="45" t="e">
        <f>GU37/'CARACT DEL MUN'!$D$11</f>
        <v>#DIV/0!</v>
      </c>
      <c r="GW37" s="212"/>
      <c r="GX37" s="208"/>
    </row>
    <row r="38" spans="1:206" ht="21" thickTop="1" thickBot="1" x14ac:dyDescent="0.45">
      <c r="A38" s="219"/>
      <c r="B38" s="58" t="str">
        <f>+'1. Amenazas'!B38</f>
        <v>Otros:</v>
      </c>
      <c r="C38" s="59" t="str">
        <f>IF('1. Amenazas'!C38="","",+'1. Amenazas'!C38)</f>
        <v/>
      </c>
      <c r="D38" s="59" t="str">
        <f>IF('1. Amenazas'!D38="","",+'1. Amenazas'!D38)</f>
        <v/>
      </c>
      <c r="E38" s="59" t="str">
        <f>IF('1. Amenazas'!E38="","",+'1. Amenazas'!E38)</f>
        <v/>
      </c>
      <c r="F38" s="59" t="str">
        <f>IF('1. Amenazas'!F38="","",+'1. Amenazas'!F38)</f>
        <v/>
      </c>
      <c r="G38" s="59" t="str">
        <f>IF('1. Amenazas'!G38="","",+'1. Amenazas'!G38)</f>
        <v/>
      </c>
      <c r="H38" s="59" t="str">
        <f>IF('1. Amenazas'!H38="","",+'1. Amenazas'!H38)</f>
        <v/>
      </c>
      <c r="I38" s="59" t="str">
        <f>IF('1. Amenazas'!I38="","",+'1. Amenazas'!I38)</f>
        <v/>
      </c>
      <c r="J38" s="59" t="str">
        <f>IF('1. Amenazas'!J38="","",+'1. Amenazas'!J38)</f>
        <v/>
      </c>
      <c r="K38" s="59" t="str">
        <f>IF('1. Amenazas'!K38="","",+'1. Amenazas'!K38)</f>
        <v/>
      </c>
      <c r="L38" s="59" t="str">
        <f>IF('1. Amenazas'!L38="","",+'1. Amenazas'!L38)</f>
        <v/>
      </c>
      <c r="M38" s="59" t="str">
        <f>IF('1. Amenazas'!M38="","",+'1. Amenazas'!M38)</f>
        <v/>
      </c>
      <c r="N38" s="59" t="str">
        <f>IF('1. Amenazas'!N38="","",+'1. Amenazas'!N38)</f>
        <v/>
      </c>
      <c r="O38" s="59" t="str">
        <f>IF('1. Amenazas'!O38="","",+'1. Amenazas'!O38)</f>
        <v/>
      </c>
      <c r="P38" s="59" t="str">
        <f>IF('1. Amenazas'!P38="","",+'1. Amenazas'!P38)</f>
        <v/>
      </c>
      <c r="Q38" s="59" t="str">
        <f>IF('1. Amenazas'!Q38="","",+'1. Amenazas'!Q38)</f>
        <v/>
      </c>
      <c r="R38" s="59" t="str">
        <f>IF('1. Amenazas'!R38="","",+'1. Amenazas'!R38)</f>
        <v/>
      </c>
      <c r="S38" s="59" t="str">
        <f>IF('1. Amenazas'!S38="","",+'1. Amenazas'!S38)</f>
        <v/>
      </c>
      <c r="T38" s="59" t="str">
        <f>IF('1. Amenazas'!T38="","",+'1. Amenazas'!T38)</f>
        <v/>
      </c>
      <c r="U38" s="59" t="str">
        <f>IF('1. Amenazas'!U38="","",+'1. Amenazas'!U38)</f>
        <v/>
      </c>
      <c r="V38" s="59" t="str">
        <f>IF('1. Amenazas'!V38="","",+'1. Amenazas'!V38)</f>
        <v/>
      </c>
      <c r="W38" s="59" t="str">
        <f>IF('1. Amenazas'!W38="","",+'1. Amenazas'!W38)</f>
        <v/>
      </c>
      <c r="X38" s="59" t="str">
        <f>IF('1. Amenazas'!X38="","",+'1. Amenazas'!X38)</f>
        <v/>
      </c>
      <c r="Y38" s="59" t="str">
        <f>IF('1. Amenazas'!Y38="","",+'1. Amenazas'!Y38)</f>
        <v/>
      </c>
      <c r="Z38" s="59" t="str">
        <f>IF('1. Amenazas'!Z38="","",+'1. Amenazas'!Z38)</f>
        <v/>
      </c>
      <c r="AA38" s="59" t="str">
        <f>IF('1. Amenazas'!AA38="","",+'1. Amenazas'!AA38)</f>
        <v/>
      </c>
      <c r="AB38" s="59" t="str">
        <f>IF('1. Amenazas'!AB38="","",+'1. Amenazas'!AB38)</f>
        <v/>
      </c>
      <c r="AC38" s="59" t="str">
        <f>IF('1. Amenazas'!AC38="","",+'1. Amenazas'!AC38)</f>
        <v/>
      </c>
      <c r="AD38" s="59" t="str">
        <f>IF('1. Amenazas'!AD38="","",+'1. Amenazas'!AD38)</f>
        <v/>
      </c>
      <c r="AE38" s="59" t="str">
        <f>IF('1. Amenazas'!AE38="","",+'1. Amenazas'!AE38)</f>
        <v/>
      </c>
      <c r="AF38" s="59" t="str">
        <f>IF('1. Amenazas'!AF38="","",+'1. Amenazas'!AF38)</f>
        <v/>
      </c>
      <c r="AG38" s="59" t="str">
        <f>IF('1. Amenazas'!AG38="","",+'1. Amenazas'!AG38)</f>
        <v/>
      </c>
      <c r="AH38" s="59" t="str">
        <f>IF('1. Amenazas'!AH38="","",+'1. Amenazas'!AH38)</f>
        <v/>
      </c>
      <c r="AI38" s="59" t="str">
        <f>IF('1. Amenazas'!AI38="","",+'1. Amenazas'!AI38)</f>
        <v/>
      </c>
      <c r="AJ38" s="59" t="str">
        <f>IF('1. Amenazas'!AJ38="","",+'1. Amenazas'!AJ38)</f>
        <v/>
      </c>
      <c r="AK38" s="59" t="str">
        <f>IF('1. Amenazas'!AK38="","",+'1. Amenazas'!AK38)</f>
        <v/>
      </c>
      <c r="AL38" s="59" t="str">
        <f>IF('1. Amenazas'!AL38="","",+'1. Amenazas'!AL38)</f>
        <v/>
      </c>
      <c r="AM38" s="59" t="str">
        <f>IF('1. Amenazas'!AM38="","",+'1. Amenazas'!AM38)</f>
        <v/>
      </c>
      <c r="AN38" s="59" t="str">
        <f>IF('1. Amenazas'!AN38="","",+'1. Amenazas'!AN38)</f>
        <v/>
      </c>
      <c r="AO38" s="59" t="str">
        <f>IF('1. Amenazas'!AO38="","",+'1. Amenazas'!AO38)</f>
        <v/>
      </c>
      <c r="AP38" s="59" t="str">
        <f>IF('1. Amenazas'!AP38="","",+'1. Amenazas'!AP38)</f>
        <v/>
      </c>
      <c r="AQ38" s="59" t="str">
        <f>IF('1. Amenazas'!AQ38="","",+'1. Amenazas'!AQ38)</f>
        <v/>
      </c>
      <c r="AR38" s="59" t="str">
        <f>IF('1. Amenazas'!AR38="","",+'1. Amenazas'!AR38)</f>
        <v/>
      </c>
      <c r="AS38" s="59" t="str">
        <f>IF('1. Amenazas'!AS38="","",+'1. Amenazas'!AS38)</f>
        <v/>
      </c>
      <c r="AT38" s="59" t="str">
        <f>IF('1. Amenazas'!AT38="","",+'1. Amenazas'!AT38)</f>
        <v/>
      </c>
      <c r="AU38" s="59" t="str">
        <f>IF('1. Amenazas'!AU38="","",+'1. Amenazas'!AU38)</f>
        <v/>
      </c>
      <c r="AV38" s="59" t="str">
        <f>IF('1. Amenazas'!AV38="","",+'1. Amenazas'!AV38)</f>
        <v/>
      </c>
      <c r="AW38" s="59" t="str">
        <f>IF('1. Amenazas'!AW38="","",+'1. Amenazas'!AW38)</f>
        <v/>
      </c>
      <c r="AX38" s="59" t="str">
        <f>IF('1. Amenazas'!AX38="","",+'1. Amenazas'!AX38)</f>
        <v/>
      </c>
      <c r="AY38" s="59" t="str">
        <f>IF('1. Amenazas'!AY38="","",+'1. Amenazas'!AY38)</f>
        <v/>
      </c>
      <c r="AZ38" s="59" t="str">
        <f>IF('1. Amenazas'!AZ38="","",+'1. Amenazas'!AZ38)</f>
        <v/>
      </c>
      <c r="BA38" s="59" t="str">
        <f>IF('1. Amenazas'!BA38="","",+'1. Amenazas'!BA38)</f>
        <v/>
      </c>
      <c r="BB38" s="59" t="str">
        <f>IF('1. Amenazas'!BB38="","",+'1. Amenazas'!BB38)</f>
        <v/>
      </c>
      <c r="BC38" s="54" t="str">
        <f>IF('1. Amenazas'!BC38="","",+'1. Amenazas'!BC38)</f>
        <v/>
      </c>
      <c r="BD38" s="54" t="str">
        <f>IF('1. Amenazas'!BD38="","",+'1. Amenazas'!BD38)</f>
        <v/>
      </c>
      <c r="BE38" s="54" t="str">
        <f>IF('1. Amenazas'!BE38="","",+'1. Amenazas'!BE38)</f>
        <v/>
      </c>
      <c r="BF38" s="54" t="str">
        <f>IF('1. Amenazas'!BF38="","",+'1. Amenazas'!BF38)</f>
        <v/>
      </c>
      <c r="BG38" s="54" t="str">
        <f>IF('1. Amenazas'!BG38="","",+'1. Amenazas'!BG38)</f>
        <v/>
      </c>
      <c r="BH38" s="54" t="str">
        <f>IF('1. Amenazas'!BH38="","",+'1. Amenazas'!BH38)</f>
        <v/>
      </c>
      <c r="BI38" s="54" t="str">
        <f>IF('1. Amenazas'!BI38="","",+'1. Amenazas'!BI38)</f>
        <v/>
      </c>
      <c r="BJ38" s="54" t="str">
        <f>IF('1. Amenazas'!BJ38="","",+'1. Amenazas'!BJ38)</f>
        <v/>
      </c>
      <c r="BK38" s="54" t="str">
        <f>IF('1. Amenazas'!BK38="","",+'1. Amenazas'!BK38)</f>
        <v/>
      </c>
      <c r="BL38" s="54" t="str">
        <f>IF('1. Amenazas'!BL38="","",+'1. Amenazas'!BL38)</f>
        <v/>
      </c>
      <c r="BM38" s="54" t="str">
        <f>IF('1. Amenazas'!BM38="","",+'1. Amenazas'!BM38)</f>
        <v/>
      </c>
      <c r="BN38" s="54" t="str">
        <f>IF('1. Amenazas'!BN38="","",+'1. Amenazas'!BN38)</f>
        <v/>
      </c>
      <c r="BO38" s="54" t="str">
        <f>IF('1. Amenazas'!BO38="","",+'1. Amenazas'!BO38)</f>
        <v/>
      </c>
      <c r="BP38" s="54" t="str">
        <f>IF('1. Amenazas'!BP38="","",+'1. Amenazas'!BP38)</f>
        <v/>
      </c>
      <c r="BQ38" s="54" t="str">
        <f>IF('1. Amenazas'!BQ38="","",+'1. Amenazas'!BQ38)</f>
        <v/>
      </c>
      <c r="BR38" s="54" t="str">
        <f>IF('1. Amenazas'!BR38="","",+'1. Amenazas'!BR38)</f>
        <v/>
      </c>
      <c r="BS38" s="54" t="str">
        <f>IF('1. Amenazas'!BS38="","",+'1. Amenazas'!BS38)</f>
        <v/>
      </c>
      <c r="BT38" s="54" t="str">
        <f>IF('1. Amenazas'!BT38="","",+'1. Amenazas'!BT38)</f>
        <v/>
      </c>
      <c r="BU38" s="54" t="str">
        <f>IF('1. Amenazas'!BU38="","",+'1. Amenazas'!BU38)</f>
        <v/>
      </c>
      <c r="BV38" s="54" t="str">
        <f>IF('1. Amenazas'!BV38="","",+'1. Amenazas'!BV38)</f>
        <v/>
      </c>
      <c r="BW38" s="54" t="str">
        <f>IF('1. Amenazas'!BW38="","",+'1. Amenazas'!BW38)</f>
        <v/>
      </c>
      <c r="BX38" s="54" t="str">
        <f>IF('1. Amenazas'!BX38="","",+'1. Amenazas'!BX38)</f>
        <v/>
      </c>
      <c r="BY38" s="54" t="str">
        <f>IF('1. Amenazas'!BY38="","",+'1. Amenazas'!BY38)</f>
        <v/>
      </c>
      <c r="BZ38" s="54" t="str">
        <f>IF('1. Amenazas'!BZ38="","",+'1. Amenazas'!BZ38)</f>
        <v/>
      </c>
      <c r="CA38" s="54" t="str">
        <f>IF('1. Amenazas'!CA38="","",+'1. Amenazas'!CA38)</f>
        <v/>
      </c>
      <c r="CB38" s="54" t="str">
        <f>IF('1. Amenazas'!CB38="","",+'1. Amenazas'!CB38)</f>
        <v/>
      </c>
      <c r="CC38" s="54" t="str">
        <f>IF('1. Amenazas'!CC38="","",+'1. Amenazas'!CC38)</f>
        <v/>
      </c>
      <c r="CD38" s="54" t="str">
        <f>IF('1. Amenazas'!CD38="","",+'1. Amenazas'!CD38)</f>
        <v/>
      </c>
      <c r="CE38" s="54" t="str">
        <f>IF('1. Amenazas'!CE38="","",+'1. Amenazas'!CE38)</f>
        <v/>
      </c>
      <c r="CF38" s="54" t="str">
        <f>IF('1. Amenazas'!CF38="","",+'1. Amenazas'!CF38)</f>
        <v/>
      </c>
      <c r="CG38" s="54" t="str">
        <f>IF('1. Amenazas'!CG38="","",+'1. Amenazas'!CG38)</f>
        <v/>
      </c>
      <c r="CH38" s="54" t="str">
        <f>IF('1. Amenazas'!CH38="","",+'1. Amenazas'!CH38)</f>
        <v/>
      </c>
      <c r="CI38" s="54" t="str">
        <f>IF('1. Amenazas'!CI38="","",+'1. Amenazas'!CI38)</f>
        <v/>
      </c>
      <c r="CJ38" s="54" t="str">
        <f>IF('1. Amenazas'!CJ38="","",+'1. Amenazas'!CJ38)</f>
        <v/>
      </c>
      <c r="CK38" s="54" t="str">
        <f>IF('1. Amenazas'!CK38="","",+'1. Amenazas'!CK38)</f>
        <v/>
      </c>
      <c r="CL38" s="54" t="str">
        <f>IF('1. Amenazas'!CL38="","",+'1. Amenazas'!CL38)</f>
        <v/>
      </c>
      <c r="CM38" s="54" t="str">
        <f>IF('1. Amenazas'!CM38="","",+'1. Amenazas'!CM38)</f>
        <v/>
      </c>
      <c r="CN38" s="54" t="str">
        <f>IF('1. Amenazas'!CN38="","",+'1. Amenazas'!CN38)</f>
        <v/>
      </c>
      <c r="CO38" s="54" t="str">
        <f>IF('1. Amenazas'!CO38="","",+'1. Amenazas'!CO38)</f>
        <v/>
      </c>
      <c r="CP38" s="54" t="str">
        <f>IF('1. Amenazas'!CP38="","",+'1. Amenazas'!CP38)</f>
        <v/>
      </c>
      <c r="CQ38" s="54" t="str">
        <f>IF('1. Amenazas'!CQ38="","",+'1. Amenazas'!CQ38)</f>
        <v/>
      </c>
      <c r="CR38" s="54" t="str">
        <f>IF('1. Amenazas'!CR38="","",+'1. Amenazas'!CR38)</f>
        <v/>
      </c>
      <c r="CS38" s="54" t="str">
        <f>IF('1. Amenazas'!CS38="","",+'1. Amenazas'!CS38)</f>
        <v/>
      </c>
      <c r="CT38" s="54" t="str">
        <f>IF('1. Amenazas'!CT38="","",+'1. Amenazas'!CT38)</f>
        <v/>
      </c>
      <c r="CU38" s="54" t="str">
        <f>IF('1. Amenazas'!CU38="","",+'1. Amenazas'!CU38)</f>
        <v/>
      </c>
      <c r="CV38" s="54" t="str">
        <f>IF('1. Amenazas'!CV38="","",+'1. Amenazas'!CV38)</f>
        <v/>
      </c>
      <c r="CW38" s="54" t="str">
        <f>IF('1. Amenazas'!CW38="","",+'1. Amenazas'!CW38)</f>
        <v/>
      </c>
      <c r="CX38" s="54" t="str">
        <f>IF('1. Amenazas'!CX38="","",+'1. Amenazas'!CX38)</f>
        <v/>
      </c>
      <c r="CY38" s="54" t="str">
        <f>IF('1. Amenazas'!CY38="","",+'1. Amenazas'!CY38)</f>
        <v/>
      </c>
      <c r="CZ38" s="54" t="str">
        <f>IF('1. Amenazas'!CZ38="","",+'1. Amenazas'!CZ38)</f>
        <v/>
      </c>
      <c r="DA38" s="54" t="str">
        <f>IF('1. Amenazas'!DA38="","",+'1. Amenazas'!DA38)</f>
        <v/>
      </c>
      <c r="DB38" s="54" t="str">
        <f>IF('1. Amenazas'!DB38="","",+'1. Amenazas'!DB38)</f>
        <v/>
      </c>
      <c r="DC38" s="54" t="str">
        <f>IF('1. Amenazas'!DC38="","",+'1. Amenazas'!DC38)</f>
        <v/>
      </c>
      <c r="DD38" s="54" t="str">
        <f>IF('1. Amenazas'!DD38="","",+'1. Amenazas'!DD38)</f>
        <v/>
      </c>
      <c r="DE38" s="54" t="str">
        <f>IF('1. Amenazas'!DE38="","",+'1. Amenazas'!DE38)</f>
        <v/>
      </c>
      <c r="DF38" s="54" t="str">
        <f>IF('1. Amenazas'!DF38="","",+'1. Amenazas'!DF38)</f>
        <v/>
      </c>
      <c r="DG38" s="54" t="str">
        <f>IF('1. Amenazas'!DG38="","",+'1. Amenazas'!DG38)</f>
        <v/>
      </c>
      <c r="DH38" s="54" t="str">
        <f>IF('1. Amenazas'!DH38="","",+'1. Amenazas'!DH38)</f>
        <v/>
      </c>
      <c r="DI38" s="54" t="str">
        <f>IF('1. Amenazas'!DI38="","",+'1. Amenazas'!DI38)</f>
        <v/>
      </c>
      <c r="DJ38" s="54" t="str">
        <f>IF('1. Amenazas'!DJ38="","",+'1. Amenazas'!DJ38)</f>
        <v/>
      </c>
      <c r="DK38" s="54" t="str">
        <f>IF('1. Amenazas'!DK38="","",+'1. Amenazas'!DK38)</f>
        <v/>
      </c>
      <c r="DL38" s="54" t="str">
        <f>IF('1. Amenazas'!DL38="","",+'1. Amenazas'!DL38)</f>
        <v/>
      </c>
      <c r="DM38" s="54" t="str">
        <f>IF('1. Amenazas'!DM38="","",+'1. Amenazas'!DM38)</f>
        <v/>
      </c>
      <c r="DN38" s="54" t="str">
        <f>IF('1. Amenazas'!DN38="","",+'1. Amenazas'!DN38)</f>
        <v/>
      </c>
      <c r="DO38" s="54" t="str">
        <f>IF('1. Amenazas'!DO38="","",+'1. Amenazas'!DO38)</f>
        <v/>
      </c>
      <c r="DP38" s="54" t="str">
        <f>IF('1. Amenazas'!DP38="","",+'1. Amenazas'!DP38)</f>
        <v/>
      </c>
      <c r="DQ38" s="54" t="str">
        <f>IF('1. Amenazas'!DQ38="","",+'1. Amenazas'!DQ38)</f>
        <v/>
      </c>
      <c r="DR38" s="54" t="str">
        <f>IF('1. Amenazas'!DR38="","",+'1. Amenazas'!DR38)</f>
        <v/>
      </c>
      <c r="DS38" s="54" t="str">
        <f>IF('1. Amenazas'!DS38="","",+'1. Amenazas'!DS38)</f>
        <v/>
      </c>
      <c r="DT38" s="54" t="str">
        <f>IF('1. Amenazas'!DT38="","",+'1. Amenazas'!DT38)</f>
        <v/>
      </c>
      <c r="DU38" s="54" t="str">
        <f>IF('1. Amenazas'!DU38="","",+'1. Amenazas'!DU38)</f>
        <v/>
      </c>
      <c r="DV38" s="54" t="str">
        <f>IF('1. Amenazas'!DV38="","",+'1. Amenazas'!DV38)</f>
        <v/>
      </c>
      <c r="DW38" s="54" t="str">
        <f>IF('1. Amenazas'!DW38="","",+'1. Amenazas'!DW38)</f>
        <v/>
      </c>
      <c r="DX38" s="54" t="str">
        <f>IF('1. Amenazas'!DX38="","",+'1. Amenazas'!DX38)</f>
        <v/>
      </c>
      <c r="DY38" s="54" t="str">
        <f>IF('1. Amenazas'!DY38="","",+'1. Amenazas'!DY38)</f>
        <v/>
      </c>
      <c r="DZ38" s="54" t="str">
        <f>IF('1. Amenazas'!DZ38="","",+'1. Amenazas'!DZ38)</f>
        <v/>
      </c>
      <c r="EA38" s="54" t="str">
        <f>IF('1. Amenazas'!EA38="","",+'1. Amenazas'!EA38)</f>
        <v/>
      </c>
      <c r="EB38" s="54" t="str">
        <f>IF('1. Amenazas'!EB38="","",+'1. Amenazas'!EB38)</f>
        <v/>
      </c>
      <c r="EC38" s="54" t="str">
        <f>IF('1. Amenazas'!EC38="","",+'1. Amenazas'!EC38)</f>
        <v/>
      </c>
      <c r="ED38" s="54" t="str">
        <f>IF('1. Amenazas'!ED38="","",+'1. Amenazas'!ED38)</f>
        <v/>
      </c>
      <c r="EE38" s="54" t="str">
        <f>IF('1. Amenazas'!EE38="","",+'1. Amenazas'!EE38)</f>
        <v/>
      </c>
      <c r="EF38" s="54" t="str">
        <f>IF('1. Amenazas'!EF38="","",+'1. Amenazas'!EF38)</f>
        <v/>
      </c>
      <c r="EG38" s="54" t="str">
        <f>IF('1. Amenazas'!EG38="","",+'1. Amenazas'!EG38)</f>
        <v/>
      </c>
      <c r="EH38" s="54" t="str">
        <f>IF('1. Amenazas'!EH38="","",+'1. Amenazas'!EH38)</f>
        <v/>
      </c>
      <c r="EI38" s="54" t="str">
        <f>IF('1. Amenazas'!EI38="","",+'1. Amenazas'!EI38)</f>
        <v/>
      </c>
      <c r="EJ38" s="54" t="str">
        <f>IF('1. Amenazas'!EJ38="","",+'1. Amenazas'!EJ38)</f>
        <v/>
      </c>
      <c r="EK38" s="54" t="str">
        <f>IF('1. Amenazas'!EK38="","",+'1. Amenazas'!EK38)</f>
        <v/>
      </c>
      <c r="EL38" s="54" t="str">
        <f>IF('1. Amenazas'!EL38="","",+'1. Amenazas'!EL38)</f>
        <v/>
      </c>
      <c r="EM38" s="54" t="str">
        <f>IF('1. Amenazas'!EM38="","",+'1. Amenazas'!EM38)</f>
        <v/>
      </c>
      <c r="EN38" s="54" t="str">
        <f>IF('1. Amenazas'!EN38="","",+'1. Amenazas'!EN38)</f>
        <v/>
      </c>
      <c r="EO38" s="54" t="str">
        <f>IF('1. Amenazas'!EO38="","",+'1. Amenazas'!EO38)</f>
        <v/>
      </c>
      <c r="EP38" s="54" t="str">
        <f>IF('1. Amenazas'!EP38="","",+'1. Amenazas'!EP38)</f>
        <v/>
      </c>
      <c r="EQ38" s="54" t="str">
        <f>IF('1. Amenazas'!EQ38="","",+'1. Amenazas'!EQ38)</f>
        <v/>
      </c>
      <c r="ER38" s="54" t="str">
        <f>IF('1. Amenazas'!ER38="","",+'1. Amenazas'!ER38)</f>
        <v/>
      </c>
      <c r="ES38" s="54" t="str">
        <f>IF('1. Amenazas'!ES38="","",+'1. Amenazas'!ES38)</f>
        <v/>
      </c>
      <c r="ET38" s="54" t="str">
        <f>IF('1. Amenazas'!ET38="","",+'1. Amenazas'!ET38)</f>
        <v/>
      </c>
      <c r="EU38" s="54" t="str">
        <f>IF('1. Amenazas'!EU38="","",+'1. Amenazas'!EU38)</f>
        <v/>
      </c>
      <c r="EV38" s="54" t="str">
        <f>IF('1. Amenazas'!EV38="","",+'1. Amenazas'!EV38)</f>
        <v/>
      </c>
      <c r="EW38" s="54" t="str">
        <f>IF('1. Amenazas'!EW38="","",+'1. Amenazas'!EW38)</f>
        <v/>
      </c>
      <c r="EX38" s="54" t="str">
        <f>IF('1. Amenazas'!EX38="","",+'1. Amenazas'!EX38)</f>
        <v/>
      </c>
      <c r="EY38" s="54" t="str">
        <f>IF('1. Amenazas'!EY38="","",+'1. Amenazas'!EY38)</f>
        <v/>
      </c>
      <c r="EZ38" s="54" t="str">
        <f>IF('1. Amenazas'!EZ38="","",+'1. Amenazas'!EZ38)</f>
        <v/>
      </c>
      <c r="FA38" s="54" t="str">
        <f>IF('1. Amenazas'!FA38="","",+'1. Amenazas'!FA38)</f>
        <v/>
      </c>
      <c r="FB38" s="54" t="str">
        <f>IF('1. Amenazas'!FB38="","",+'1. Amenazas'!FB38)</f>
        <v/>
      </c>
      <c r="FC38" s="54" t="str">
        <f>IF('1. Amenazas'!FC38="","",+'1. Amenazas'!FC38)</f>
        <v/>
      </c>
      <c r="FD38" s="54" t="str">
        <f>IF('1. Amenazas'!FD38="","",+'1. Amenazas'!FD38)</f>
        <v/>
      </c>
      <c r="FE38" s="54" t="str">
        <f>IF('1. Amenazas'!FE38="","",+'1. Amenazas'!FE38)</f>
        <v/>
      </c>
      <c r="FF38" s="54" t="str">
        <f>IF('1. Amenazas'!FF38="","",+'1. Amenazas'!FF38)</f>
        <v/>
      </c>
      <c r="FG38" s="54" t="str">
        <f>IF('1. Amenazas'!FG38="","",+'1. Amenazas'!FG38)</f>
        <v/>
      </c>
      <c r="FH38" s="54" t="str">
        <f>IF('1. Amenazas'!FH38="","",+'1. Amenazas'!FH38)</f>
        <v/>
      </c>
      <c r="FI38" s="54" t="str">
        <f>IF('1. Amenazas'!FI38="","",+'1. Amenazas'!FI38)</f>
        <v/>
      </c>
      <c r="FJ38" s="54" t="str">
        <f>IF('1. Amenazas'!FJ38="","",+'1. Amenazas'!FJ38)</f>
        <v/>
      </c>
      <c r="FK38" s="54" t="str">
        <f>IF('1. Amenazas'!FK38="","",+'1. Amenazas'!FK38)</f>
        <v/>
      </c>
      <c r="FL38" s="54" t="str">
        <f>IF('1. Amenazas'!FL38="","",+'1. Amenazas'!FL38)</f>
        <v/>
      </c>
      <c r="FM38" s="54" t="str">
        <f>IF('1. Amenazas'!FM38="","",+'1. Amenazas'!FM38)</f>
        <v/>
      </c>
      <c r="FN38" s="54" t="str">
        <f>IF('1. Amenazas'!FN38="","",+'1. Amenazas'!FN38)</f>
        <v/>
      </c>
      <c r="FO38" s="54" t="str">
        <f>IF('1. Amenazas'!FO38="","",+'1. Amenazas'!FO38)</f>
        <v/>
      </c>
      <c r="FP38" s="54" t="str">
        <f>IF('1. Amenazas'!FP38="","",+'1. Amenazas'!FP38)</f>
        <v/>
      </c>
      <c r="FQ38" s="54" t="str">
        <f>IF('1. Amenazas'!FQ38="","",+'1. Amenazas'!FQ38)</f>
        <v/>
      </c>
      <c r="FR38" s="54" t="str">
        <f>IF('1. Amenazas'!FR38="","",+'1. Amenazas'!FR38)</f>
        <v/>
      </c>
      <c r="FS38" s="54" t="str">
        <f>IF('1. Amenazas'!FS38="","",+'1. Amenazas'!FS38)</f>
        <v/>
      </c>
      <c r="FT38" s="54" t="str">
        <f>IF('1. Amenazas'!FT38="","",+'1. Amenazas'!FT38)</f>
        <v/>
      </c>
      <c r="FU38" s="54" t="str">
        <f>IF('1. Amenazas'!FU38="","",+'1. Amenazas'!FU38)</f>
        <v/>
      </c>
      <c r="FV38" s="54" t="str">
        <f>IF('1. Amenazas'!FV38="","",+'1. Amenazas'!FV38)</f>
        <v/>
      </c>
      <c r="FW38" s="54" t="str">
        <f>IF('1. Amenazas'!FW38="","",+'1. Amenazas'!FW38)</f>
        <v/>
      </c>
      <c r="FX38" s="54" t="str">
        <f>IF('1. Amenazas'!FX38="","",+'1. Amenazas'!FX38)</f>
        <v/>
      </c>
      <c r="FY38" s="54" t="str">
        <f>IF('1. Amenazas'!FY38="","",+'1. Amenazas'!FY38)</f>
        <v/>
      </c>
      <c r="FZ38" s="54" t="str">
        <f>IF('1. Amenazas'!FZ38="","",+'1. Amenazas'!FZ38)</f>
        <v/>
      </c>
      <c r="GA38" s="54" t="str">
        <f>IF('1. Amenazas'!GA38="","",+'1. Amenazas'!GA38)</f>
        <v/>
      </c>
      <c r="GB38" s="54" t="str">
        <f>IF('1. Amenazas'!GB38="","",+'1. Amenazas'!GB38)</f>
        <v/>
      </c>
      <c r="GC38" s="54" t="str">
        <f>IF('1. Amenazas'!GC38="","",+'1. Amenazas'!GC38)</f>
        <v/>
      </c>
      <c r="GD38" s="54" t="str">
        <f>IF('1. Amenazas'!GD38="","",+'1. Amenazas'!GD38)</f>
        <v/>
      </c>
      <c r="GE38" s="54" t="str">
        <f>IF('1. Amenazas'!GE38="","",+'1. Amenazas'!GE38)</f>
        <v/>
      </c>
      <c r="GF38" s="54" t="str">
        <f>IF('1. Amenazas'!GF38="","",+'1. Amenazas'!GF38)</f>
        <v/>
      </c>
      <c r="GG38" s="54" t="str">
        <f>IF('1. Amenazas'!GG38="","",+'1. Amenazas'!GG38)</f>
        <v/>
      </c>
      <c r="GH38" s="54" t="str">
        <f>IF('1. Amenazas'!GH38="","",+'1. Amenazas'!GH38)</f>
        <v/>
      </c>
      <c r="GI38" s="54" t="str">
        <f>IF('1. Amenazas'!GI38="","",+'1. Amenazas'!GI38)</f>
        <v/>
      </c>
      <c r="GJ38" s="54" t="str">
        <f>IF('1. Amenazas'!GJ38="","",+'1. Amenazas'!GJ38)</f>
        <v/>
      </c>
      <c r="GK38" s="54" t="str">
        <f>IF('1. Amenazas'!GK38="","",+'1. Amenazas'!GK38)</f>
        <v/>
      </c>
      <c r="GL38" s="54" t="str">
        <f>IF('1. Amenazas'!GL38="","",+'1. Amenazas'!GL38)</f>
        <v/>
      </c>
      <c r="GM38" s="54" t="str">
        <f>IF('1. Amenazas'!GM38="","",+'1. Amenazas'!GM38)</f>
        <v/>
      </c>
      <c r="GN38" s="54" t="str">
        <f>IF('1. Amenazas'!GN38="","",+'1. Amenazas'!GN38)</f>
        <v/>
      </c>
      <c r="GO38" s="54" t="str">
        <f>IF('1. Amenazas'!GO38="","",+'1. Amenazas'!GO38)</f>
        <v/>
      </c>
      <c r="GP38" s="54" t="str">
        <f>IF('1. Amenazas'!GP38="","",+'1. Amenazas'!GP38)</f>
        <v/>
      </c>
      <c r="GQ38" s="54" t="str">
        <f>IF('1. Amenazas'!GQ38="","",+'1. Amenazas'!GQ38)</f>
        <v/>
      </c>
      <c r="GR38" s="54" t="str">
        <f>IF('1. Amenazas'!GR38="","",+'1. Amenazas'!GR38)</f>
        <v/>
      </c>
      <c r="GS38" s="54" t="str">
        <f>IF('1. Amenazas'!GS38="","",+'1. Amenazas'!GS38)</f>
        <v/>
      </c>
      <c r="GT38" s="67" t="str">
        <f>IF('1. Amenazas'!GT38="","",+'1. Amenazas'!GT38)</f>
        <v/>
      </c>
      <c r="GU38" s="61">
        <f t="shared" si="0"/>
        <v>0</v>
      </c>
      <c r="GV38" s="62" t="e">
        <f>GU38/'CARACT DEL MUN'!$D$11</f>
        <v>#DIV/0!</v>
      </c>
      <c r="GW38" s="212"/>
      <c r="GX38" s="209"/>
    </row>
    <row r="39" spans="1:206" ht="16.5" thickTop="1" thickBot="1" x14ac:dyDescent="0.3">
      <c r="A39" s="19"/>
      <c r="B39" s="57" t="s">
        <v>57</v>
      </c>
      <c r="C39" s="56" t="str">
        <f>IF(C2="No","",COUNTIFS(C3:C38,"Si"))</f>
        <v/>
      </c>
      <c r="D39" s="56" t="str">
        <f>IF(D2="No","",COUNTIFS(D3:D38,"Si"))</f>
        <v/>
      </c>
      <c r="E39" s="56" t="str">
        <f t="shared" ref="E39:BP39" si="7">IF(E2="No","",COUNTIFS(E3:E38,"Si"))</f>
        <v/>
      </c>
      <c r="F39" s="56" t="str">
        <f t="shared" si="7"/>
        <v/>
      </c>
      <c r="G39" s="56" t="str">
        <f t="shared" si="7"/>
        <v/>
      </c>
      <c r="H39" s="56" t="str">
        <f t="shared" si="7"/>
        <v/>
      </c>
      <c r="I39" s="56" t="str">
        <f t="shared" si="7"/>
        <v/>
      </c>
      <c r="J39" s="56" t="str">
        <f t="shared" si="7"/>
        <v/>
      </c>
      <c r="K39" s="56" t="str">
        <f t="shared" si="7"/>
        <v/>
      </c>
      <c r="L39" s="56" t="str">
        <f t="shared" si="7"/>
        <v/>
      </c>
      <c r="M39" s="56" t="str">
        <f t="shared" si="7"/>
        <v/>
      </c>
      <c r="N39" s="56" t="str">
        <f t="shared" si="7"/>
        <v/>
      </c>
      <c r="O39" s="56" t="str">
        <f t="shared" si="7"/>
        <v/>
      </c>
      <c r="P39" s="56" t="str">
        <f t="shared" si="7"/>
        <v/>
      </c>
      <c r="Q39" s="56" t="str">
        <f t="shared" si="7"/>
        <v/>
      </c>
      <c r="R39" s="56" t="str">
        <f t="shared" si="7"/>
        <v/>
      </c>
      <c r="S39" s="56" t="str">
        <f t="shared" si="7"/>
        <v/>
      </c>
      <c r="T39" s="56" t="str">
        <f t="shared" si="7"/>
        <v/>
      </c>
      <c r="U39" s="56" t="str">
        <f t="shared" si="7"/>
        <v/>
      </c>
      <c r="V39" s="56" t="str">
        <f t="shared" si="7"/>
        <v/>
      </c>
      <c r="W39" s="56" t="str">
        <f t="shared" si="7"/>
        <v/>
      </c>
      <c r="X39" s="56" t="str">
        <f t="shared" si="7"/>
        <v/>
      </c>
      <c r="Y39" s="56" t="str">
        <f t="shared" si="7"/>
        <v/>
      </c>
      <c r="Z39" s="56" t="str">
        <f t="shared" si="7"/>
        <v/>
      </c>
      <c r="AA39" s="56" t="str">
        <f t="shared" si="7"/>
        <v/>
      </c>
      <c r="AB39" s="56" t="str">
        <f t="shared" si="7"/>
        <v/>
      </c>
      <c r="AC39" s="56" t="str">
        <f t="shared" si="7"/>
        <v/>
      </c>
      <c r="AD39" s="56" t="str">
        <f t="shared" si="7"/>
        <v/>
      </c>
      <c r="AE39" s="56" t="str">
        <f t="shared" si="7"/>
        <v/>
      </c>
      <c r="AF39" s="56" t="str">
        <f t="shared" si="7"/>
        <v/>
      </c>
      <c r="AG39" s="56" t="str">
        <f t="shared" si="7"/>
        <v/>
      </c>
      <c r="AH39" s="56" t="str">
        <f t="shared" si="7"/>
        <v/>
      </c>
      <c r="AI39" s="56" t="str">
        <f t="shared" si="7"/>
        <v/>
      </c>
      <c r="AJ39" s="56" t="str">
        <f t="shared" si="7"/>
        <v/>
      </c>
      <c r="AK39" s="56" t="str">
        <f t="shared" si="7"/>
        <v/>
      </c>
      <c r="AL39" s="56" t="str">
        <f t="shared" si="7"/>
        <v/>
      </c>
      <c r="AM39" s="56" t="str">
        <f t="shared" si="7"/>
        <v/>
      </c>
      <c r="AN39" s="56" t="str">
        <f t="shared" si="7"/>
        <v/>
      </c>
      <c r="AO39" s="56" t="str">
        <f t="shared" si="7"/>
        <v/>
      </c>
      <c r="AP39" s="56" t="str">
        <f t="shared" si="7"/>
        <v/>
      </c>
      <c r="AQ39" s="56" t="str">
        <f t="shared" si="7"/>
        <v/>
      </c>
      <c r="AR39" s="56" t="str">
        <f t="shared" si="7"/>
        <v/>
      </c>
      <c r="AS39" s="56" t="str">
        <f t="shared" si="7"/>
        <v/>
      </c>
      <c r="AT39" s="56" t="str">
        <f t="shared" si="7"/>
        <v/>
      </c>
      <c r="AU39" s="56" t="str">
        <f t="shared" si="7"/>
        <v/>
      </c>
      <c r="AV39" s="56" t="str">
        <f t="shared" si="7"/>
        <v/>
      </c>
      <c r="AW39" s="56" t="str">
        <f t="shared" si="7"/>
        <v/>
      </c>
      <c r="AX39" s="56" t="str">
        <f t="shared" si="7"/>
        <v/>
      </c>
      <c r="AY39" s="56" t="str">
        <f t="shared" si="7"/>
        <v/>
      </c>
      <c r="AZ39" s="56" t="str">
        <f t="shared" si="7"/>
        <v/>
      </c>
      <c r="BA39" s="56" t="str">
        <f t="shared" si="7"/>
        <v/>
      </c>
      <c r="BB39" s="56" t="str">
        <f t="shared" si="7"/>
        <v/>
      </c>
      <c r="BC39" s="56" t="str">
        <f t="shared" si="7"/>
        <v/>
      </c>
      <c r="BD39" s="56" t="str">
        <f t="shared" si="7"/>
        <v/>
      </c>
      <c r="BE39" s="56" t="str">
        <f t="shared" si="7"/>
        <v/>
      </c>
      <c r="BF39" s="56" t="str">
        <f t="shared" si="7"/>
        <v/>
      </c>
      <c r="BG39" s="56" t="str">
        <f t="shared" si="7"/>
        <v/>
      </c>
      <c r="BH39" s="56" t="str">
        <f t="shared" si="7"/>
        <v/>
      </c>
      <c r="BI39" s="56" t="str">
        <f t="shared" si="7"/>
        <v/>
      </c>
      <c r="BJ39" s="56" t="str">
        <f t="shared" si="7"/>
        <v/>
      </c>
      <c r="BK39" s="56" t="str">
        <f t="shared" si="7"/>
        <v/>
      </c>
      <c r="BL39" s="56" t="str">
        <f t="shared" si="7"/>
        <v/>
      </c>
      <c r="BM39" s="56" t="str">
        <f t="shared" si="7"/>
        <v/>
      </c>
      <c r="BN39" s="56" t="str">
        <f t="shared" si="7"/>
        <v/>
      </c>
      <c r="BO39" s="56" t="str">
        <f t="shared" si="7"/>
        <v/>
      </c>
      <c r="BP39" s="56" t="str">
        <f t="shared" si="7"/>
        <v/>
      </c>
      <c r="BQ39" s="56" t="str">
        <f t="shared" ref="BQ39:EB39" si="8">IF(BQ2="No","",COUNTIFS(BQ3:BQ38,"Si"))</f>
        <v/>
      </c>
      <c r="BR39" s="56" t="str">
        <f t="shared" si="8"/>
        <v/>
      </c>
      <c r="BS39" s="56" t="str">
        <f t="shared" si="8"/>
        <v/>
      </c>
      <c r="BT39" s="56" t="str">
        <f t="shared" si="8"/>
        <v/>
      </c>
      <c r="BU39" s="56" t="str">
        <f t="shared" si="8"/>
        <v/>
      </c>
      <c r="BV39" s="56" t="str">
        <f t="shared" si="8"/>
        <v/>
      </c>
      <c r="BW39" s="56" t="str">
        <f t="shared" si="8"/>
        <v/>
      </c>
      <c r="BX39" s="56" t="str">
        <f t="shared" si="8"/>
        <v/>
      </c>
      <c r="BY39" s="56" t="str">
        <f t="shared" si="8"/>
        <v/>
      </c>
      <c r="BZ39" s="56" t="str">
        <f t="shared" si="8"/>
        <v/>
      </c>
      <c r="CA39" s="56" t="str">
        <f t="shared" si="8"/>
        <v/>
      </c>
      <c r="CB39" s="56" t="str">
        <f t="shared" si="8"/>
        <v/>
      </c>
      <c r="CC39" s="56" t="str">
        <f t="shared" si="8"/>
        <v/>
      </c>
      <c r="CD39" s="56" t="str">
        <f t="shared" si="8"/>
        <v/>
      </c>
      <c r="CE39" s="56" t="str">
        <f t="shared" si="8"/>
        <v/>
      </c>
      <c r="CF39" s="56" t="str">
        <f t="shared" si="8"/>
        <v/>
      </c>
      <c r="CG39" s="56" t="str">
        <f t="shared" si="8"/>
        <v/>
      </c>
      <c r="CH39" s="56" t="str">
        <f t="shared" si="8"/>
        <v/>
      </c>
      <c r="CI39" s="56" t="str">
        <f t="shared" si="8"/>
        <v/>
      </c>
      <c r="CJ39" s="56" t="str">
        <f t="shared" si="8"/>
        <v/>
      </c>
      <c r="CK39" s="56" t="str">
        <f t="shared" si="8"/>
        <v/>
      </c>
      <c r="CL39" s="56" t="str">
        <f t="shared" si="8"/>
        <v/>
      </c>
      <c r="CM39" s="56" t="str">
        <f t="shared" si="8"/>
        <v/>
      </c>
      <c r="CN39" s="56" t="str">
        <f t="shared" si="8"/>
        <v/>
      </c>
      <c r="CO39" s="56" t="str">
        <f t="shared" si="8"/>
        <v/>
      </c>
      <c r="CP39" s="56" t="str">
        <f t="shared" si="8"/>
        <v/>
      </c>
      <c r="CQ39" s="56" t="str">
        <f t="shared" si="8"/>
        <v/>
      </c>
      <c r="CR39" s="56" t="str">
        <f t="shared" si="8"/>
        <v/>
      </c>
      <c r="CS39" s="56" t="str">
        <f t="shared" si="8"/>
        <v/>
      </c>
      <c r="CT39" s="56" t="str">
        <f t="shared" si="8"/>
        <v/>
      </c>
      <c r="CU39" s="56" t="str">
        <f t="shared" si="8"/>
        <v/>
      </c>
      <c r="CV39" s="56" t="str">
        <f t="shared" si="8"/>
        <v/>
      </c>
      <c r="CW39" s="56" t="str">
        <f t="shared" si="8"/>
        <v/>
      </c>
      <c r="CX39" s="56" t="str">
        <f t="shared" si="8"/>
        <v/>
      </c>
      <c r="CY39" s="56" t="str">
        <f t="shared" si="8"/>
        <v/>
      </c>
      <c r="CZ39" s="56" t="str">
        <f t="shared" si="8"/>
        <v/>
      </c>
      <c r="DA39" s="56" t="str">
        <f t="shared" si="8"/>
        <v/>
      </c>
      <c r="DB39" s="56" t="str">
        <f t="shared" si="8"/>
        <v/>
      </c>
      <c r="DC39" s="56" t="str">
        <f t="shared" si="8"/>
        <v/>
      </c>
      <c r="DD39" s="56" t="str">
        <f t="shared" si="8"/>
        <v/>
      </c>
      <c r="DE39" s="56" t="str">
        <f t="shared" si="8"/>
        <v/>
      </c>
      <c r="DF39" s="56" t="str">
        <f t="shared" si="8"/>
        <v/>
      </c>
      <c r="DG39" s="56" t="str">
        <f t="shared" si="8"/>
        <v/>
      </c>
      <c r="DH39" s="56" t="str">
        <f t="shared" si="8"/>
        <v/>
      </c>
      <c r="DI39" s="56" t="str">
        <f t="shared" si="8"/>
        <v/>
      </c>
      <c r="DJ39" s="56" t="str">
        <f t="shared" si="8"/>
        <v/>
      </c>
      <c r="DK39" s="56" t="str">
        <f t="shared" si="8"/>
        <v/>
      </c>
      <c r="DL39" s="56" t="str">
        <f t="shared" si="8"/>
        <v/>
      </c>
      <c r="DM39" s="56" t="str">
        <f t="shared" si="8"/>
        <v/>
      </c>
      <c r="DN39" s="56" t="str">
        <f t="shared" si="8"/>
        <v/>
      </c>
      <c r="DO39" s="56" t="str">
        <f t="shared" si="8"/>
        <v/>
      </c>
      <c r="DP39" s="56" t="str">
        <f t="shared" si="8"/>
        <v/>
      </c>
      <c r="DQ39" s="56" t="str">
        <f t="shared" si="8"/>
        <v/>
      </c>
      <c r="DR39" s="56" t="str">
        <f t="shared" si="8"/>
        <v/>
      </c>
      <c r="DS39" s="56" t="str">
        <f t="shared" si="8"/>
        <v/>
      </c>
      <c r="DT39" s="56" t="str">
        <f t="shared" si="8"/>
        <v/>
      </c>
      <c r="DU39" s="56" t="str">
        <f t="shared" si="8"/>
        <v/>
      </c>
      <c r="DV39" s="56" t="str">
        <f t="shared" si="8"/>
        <v/>
      </c>
      <c r="DW39" s="56" t="str">
        <f t="shared" si="8"/>
        <v/>
      </c>
      <c r="DX39" s="56" t="str">
        <f t="shared" si="8"/>
        <v/>
      </c>
      <c r="DY39" s="56" t="str">
        <f t="shared" si="8"/>
        <v/>
      </c>
      <c r="DZ39" s="56" t="str">
        <f t="shared" si="8"/>
        <v/>
      </c>
      <c r="EA39" s="56" t="str">
        <f t="shared" si="8"/>
        <v/>
      </c>
      <c r="EB39" s="56" t="str">
        <f t="shared" si="8"/>
        <v/>
      </c>
      <c r="EC39" s="56" t="str">
        <f t="shared" ref="EC39:GN39" si="9">IF(EC2="No","",COUNTIFS(EC3:EC38,"Si"))</f>
        <v/>
      </c>
      <c r="ED39" s="56" t="str">
        <f t="shared" si="9"/>
        <v/>
      </c>
      <c r="EE39" s="56" t="str">
        <f t="shared" si="9"/>
        <v/>
      </c>
      <c r="EF39" s="56" t="str">
        <f t="shared" si="9"/>
        <v/>
      </c>
      <c r="EG39" s="56" t="str">
        <f t="shared" si="9"/>
        <v/>
      </c>
      <c r="EH39" s="56" t="str">
        <f t="shared" si="9"/>
        <v/>
      </c>
      <c r="EI39" s="56" t="str">
        <f t="shared" si="9"/>
        <v/>
      </c>
      <c r="EJ39" s="56" t="str">
        <f t="shared" si="9"/>
        <v/>
      </c>
      <c r="EK39" s="56" t="str">
        <f t="shared" si="9"/>
        <v/>
      </c>
      <c r="EL39" s="56" t="str">
        <f t="shared" si="9"/>
        <v/>
      </c>
      <c r="EM39" s="56" t="str">
        <f t="shared" si="9"/>
        <v/>
      </c>
      <c r="EN39" s="56" t="str">
        <f t="shared" si="9"/>
        <v/>
      </c>
      <c r="EO39" s="56" t="str">
        <f t="shared" si="9"/>
        <v/>
      </c>
      <c r="EP39" s="56" t="str">
        <f t="shared" si="9"/>
        <v/>
      </c>
      <c r="EQ39" s="56" t="str">
        <f t="shared" si="9"/>
        <v/>
      </c>
      <c r="ER39" s="56" t="str">
        <f t="shared" si="9"/>
        <v/>
      </c>
      <c r="ES39" s="56" t="str">
        <f t="shared" si="9"/>
        <v/>
      </c>
      <c r="ET39" s="56" t="str">
        <f t="shared" si="9"/>
        <v/>
      </c>
      <c r="EU39" s="56" t="str">
        <f t="shared" si="9"/>
        <v/>
      </c>
      <c r="EV39" s="56" t="str">
        <f t="shared" si="9"/>
        <v/>
      </c>
      <c r="EW39" s="56" t="str">
        <f t="shared" si="9"/>
        <v/>
      </c>
      <c r="EX39" s="56" t="str">
        <f t="shared" si="9"/>
        <v/>
      </c>
      <c r="EY39" s="56" t="str">
        <f t="shared" si="9"/>
        <v/>
      </c>
      <c r="EZ39" s="56" t="str">
        <f t="shared" si="9"/>
        <v/>
      </c>
      <c r="FA39" s="56" t="str">
        <f t="shared" si="9"/>
        <v/>
      </c>
      <c r="FB39" s="56" t="str">
        <f t="shared" si="9"/>
        <v/>
      </c>
      <c r="FC39" s="56" t="str">
        <f t="shared" si="9"/>
        <v/>
      </c>
      <c r="FD39" s="56" t="str">
        <f t="shared" si="9"/>
        <v/>
      </c>
      <c r="FE39" s="56" t="str">
        <f t="shared" si="9"/>
        <v/>
      </c>
      <c r="FF39" s="56" t="str">
        <f t="shared" si="9"/>
        <v/>
      </c>
      <c r="FG39" s="56" t="str">
        <f t="shared" si="9"/>
        <v/>
      </c>
      <c r="FH39" s="56" t="str">
        <f t="shared" si="9"/>
        <v/>
      </c>
      <c r="FI39" s="56" t="str">
        <f t="shared" si="9"/>
        <v/>
      </c>
      <c r="FJ39" s="56" t="str">
        <f t="shared" si="9"/>
        <v/>
      </c>
      <c r="FK39" s="56" t="str">
        <f t="shared" si="9"/>
        <v/>
      </c>
      <c r="FL39" s="56" t="str">
        <f t="shared" si="9"/>
        <v/>
      </c>
      <c r="FM39" s="56" t="str">
        <f t="shared" si="9"/>
        <v/>
      </c>
      <c r="FN39" s="56" t="str">
        <f t="shared" si="9"/>
        <v/>
      </c>
      <c r="FO39" s="56" t="str">
        <f t="shared" si="9"/>
        <v/>
      </c>
      <c r="FP39" s="56" t="str">
        <f t="shared" si="9"/>
        <v/>
      </c>
      <c r="FQ39" s="56" t="str">
        <f t="shared" si="9"/>
        <v/>
      </c>
      <c r="FR39" s="56" t="str">
        <f t="shared" si="9"/>
        <v/>
      </c>
      <c r="FS39" s="56" t="str">
        <f t="shared" si="9"/>
        <v/>
      </c>
      <c r="FT39" s="56" t="str">
        <f t="shared" si="9"/>
        <v/>
      </c>
      <c r="FU39" s="56" t="str">
        <f t="shared" si="9"/>
        <v/>
      </c>
      <c r="FV39" s="56" t="str">
        <f t="shared" si="9"/>
        <v/>
      </c>
      <c r="FW39" s="56" t="str">
        <f t="shared" si="9"/>
        <v/>
      </c>
      <c r="FX39" s="56" t="str">
        <f t="shared" si="9"/>
        <v/>
      </c>
      <c r="FY39" s="56" t="str">
        <f t="shared" si="9"/>
        <v/>
      </c>
      <c r="FZ39" s="56" t="str">
        <f t="shared" si="9"/>
        <v/>
      </c>
      <c r="GA39" s="56" t="str">
        <f t="shared" si="9"/>
        <v/>
      </c>
      <c r="GB39" s="56" t="str">
        <f t="shared" si="9"/>
        <v/>
      </c>
      <c r="GC39" s="56" t="str">
        <f t="shared" si="9"/>
        <v/>
      </c>
      <c r="GD39" s="56" t="str">
        <f t="shared" si="9"/>
        <v/>
      </c>
      <c r="GE39" s="56" t="str">
        <f t="shared" si="9"/>
        <v/>
      </c>
      <c r="GF39" s="56" t="str">
        <f t="shared" si="9"/>
        <v/>
      </c>
      <c r="GG39" s="56" t="str">
        <f t="shared" si="9"/>
        <v/>
      </c>
      <c r="GH39" s="56" t="str">
        <f t="shared" si="9"/>
        <v/>
      </c>
      <c r="GI39" s="56" t="str">
        <f t="shared" si="9"/>
        <v/>
      </c>
      <c r="GJ39" s="56" t="str">
        <f t="shared" si="9"/>
        <v/>
      </c>
      <c r="GK39" s="56" t="str">
        <f t="shared" si="9"/>
        <v/>
      </c>
      <c r="GL39" s="56" t="str">
        <f t="shared" si="9"/>
        <v/>
      </c>
      <c r="GM39" s="56" t="str">
        <f t="shared" si="9"/>
        <v/>
      </c>
      <c r="GN39" s="56" t="str">
        <f t="shared" si="9"/>
        <v/>
      </c>
      <c r="GO39" s="56" t="str">
        <f t="shared" ref="GO39:GT39" si="10">IF(GO2="No","",COUNTIFS(GO3:GO38,"Si"))</f>
        <v/>
      </c>
      <c r="GP39" s="56" t="str">
        <f t="shared" si="10"/>
        <v/>
      </c>
      <c r="GQ39" s="56" t="str">
        <f t="shared" si="10"/>
        <v/>
      </c>
      <c r="GR39" s="56" t="str">
        <f t="shared" si="10"/>
        <v/>
      </c>
      <c r="GS39" s="56" t="str">
        <f t="shared" si="10"/>
        <v/>
      </c>
      <c r="GT39" s="56" t="str">
        <f t="shared" si="10"/>
        <v/>
      </c>
      <c r="GU39" s="68"/>
      <c r="GV39" s="71"/>
      <c r="GW39" s="72">
        <f>SUM(GW3:GW38)</f>
        <v>0</v>
      </c>
      <c r="GX39" s="73" t="e">
        <f>SUM(GX3:GX38)</f>
        <v>#DIV/0!</v>
      </c>
    </row>
    <row r="41" spans="1:206" ht="93.75" customHeight="1" x14ac:dyDescent="0.25">
      <c r="B41" s="38" t="s">
        <v>65</v>
      </c>
      <c r="C41" s="25" t="str">
        <f>IF(C2="No","",IF(C39&gt;=4,"Peligro Alto", IF(C39&gt;=1,"Peligro Medio",IF(C39=0,"Peligro Bajo"))))</f>
        <v/>
      </c>
      <c r="D41" s="25" t="str">
        <f t="shared" ref="D41:BO41" si="11">IF(D2="No","",IF(D39&gt;=4,"Peligro Alto", IF(D39&gt;=1,"Peligro Medio",IF(D39=0,"Peligro Bajo"))))</f>
        <v/>
      </c>
      <c r="E41" s="25" t="str">
        <f t="shared" si="11"/>
        <v/>
      </c>
      <c r="F41" s="25" t="str">
        <f t="shared" si="11"/>
        <v/>
      </c>
      <c r="G41" s="25" t="str">
        <f t="shared" si="11"/>
        <v/>
      </c>
      <c r="H41" s="25" t="str">
        <f t="shared" si="11"/>
        <v/>
      </c>
      <c r="I41" s="25" t="str">
        <f t="shared" si="11"/>
        <v/>
      </c>
      <c r="J41" s="25" t="str">
        <f t="shared" si="11"/>
        <v/>
      </c>
      <c r="K41" s="25" t="str">
        <f t="shared" si="11"/>
        <v/>
      </c>
      <c r="L41" s="25" t="str">
        <f t="shared" si="11"/>
        <v/>
      </c>
      <c r="M41" s="25" t="str">
        <f t="shared" si="11"/>
        <v/>
      </c>
      <c r="N41" s="25" t="str">
        <f t="shared" si="11"/>
        <v/>
      </c>
      <c r="O41" s="25" t="str">
        <f t="shared" si="11"/>
        <v/>
      </c>
      <c r="P41" s="25" t="str">
        <f t="shared" si="11"/>
        <v/>
      </c>
      <c r="Q41" s="25" t="str">
        <f t="shared" si="11"/>
        <v/>
      </c>
      <c r="R41" s="25" t="str">
        <f t="shared" si="11"/>
        <v/>
      </c>
      <c r="S41" s="25" t="str">
        <f t="shared" si="11"/>
        <v/>
      </c>
      <c r="T41" s="25" t="str">
        <f t="shared" si="11"/>
        <v/>
      </c>
      <c r="U41" s="25" t="str">
        <f t="shared" si="11"/>
        <v/>
      </c>
      <c r="V41" s="25" t="str">
        <f t="shared" si="11"/>
        <v/>
      </c>
      <c r="W41" s="25" t="str">
        <f t="shared" si="11"/>
        <v/>
      </c>
      <c r="X41" s="25" t="str">
        <f t="shared" si="11"/>
        <v/>
      </c>
      <c r="Y41" s="25" t="str">
        <f t="shared" si="11"/>
        <v/>
      </c>
      <c r="Z41" s="25" t="str">
        <f t="shared" si="11"/>
        <v/>
      </c>
      <c r="AA41" s="25" t="str">
        <f t="shared" si="11"/>
        <v/>
      </c>
      <c r="AB41" s="25" t="str">
        <f t="shared" si="11"/>
        <v/>
      </c>
      <c r="AC41" s="25" t="str">
        <f t="shared" si="11"/>
        <v/>
      </c>
      <c r="AD41" s="25" t="str">
        <f t="shared" si="11"/>
        <v/>
      </c>
      <c r="AE41" s="25" t="str">
        <f t="shared" si="11"/>
        <v/>
      </c>
      <c r="AF41" s="25" t="str">
        <f t="shared" si="11"/>
        <v/>
      </c>
      <c r="AG41" s="25" t="str">
        <f t="shared" si="11"/>
        <v/>
      </c>
      <c r="AH41" s="25" t="str">
        <f t="shared" si="11"/>
        <v/>
      </c>
      <c r="AI41" s="25" t="str">
        <f t="shared" si="11"/>
        <v/>
      </c>
      <c r="AJ41" s="25" t="str">
        <f t="shared" si="11"/>
        <v/>
      </c>
      <c r="AK41" s="25" t="str">
        <f t="shared" si="11"/>
        <v/>
      </c>
      <c r="AL41" s="25" t="str">
        <f t="shared" si="11"/>
        <v/>
      </c>
      <c r="AM41" s="25" t="str">
        <f t="shared" si="11"/>
        <v/>
      </c>
      <c r="AN41" s="25" t="str">
        <f t="shared" si="11"/>
        <v/>
      </c>
      <c r="AO41" s="25" t="str">
        <f t="shared" si="11"/>
        <v/>
      </c>
      <c r="AP41" s="25" t="str">
        <f t="shared" si="11"/>
        <v/>
      </c>
      <c r="AQ41" s="25" t="str">
        <f t="shared" si="11"/>
        <v/>
      </c>
      <c r="AR41" s="25" t="str">
        <f t="shared" si="11"/>
        <v/>
      </c>
      <c r="AS41" s="25" t="str">
        <f t="shared" si="11"/>
        <v/>
      </c>
      <c r="AT41" s="25" t="str">
        <f t="shared" si="11"/>
        <v/>
      </c>
      <c r="AU41" s="25" t="str">
        <f t="shared" si="11"/>
        <v/>
      </c>
      <c r="AV41" s="25" t="str">
        <f t="shared" si="11"/>
        <v/>
      </c>
      <c r="AW41" s="25" t="str">
        <f t="shared" si="11"/>
        <v/>
      </c>
      <c r="AX41" s="25" t="str">
        <f t="shared" si="11"/>
        <v/>
      </c>
      <c r="AY41" s="25" t="str">
        <f t="shared" si="11"/>
        <v/>
      </c>
      <c r="AZ41" s="25" t="str">
        <f t="shared" si="11"/>
        <v/>
      </c>
      <c r="BA41" s="25" t="str">
        <f t="shared" si="11"/>
        <v/>
      </c>
      <c r="BB41" s="25" t="str">
        <f t="shared" si="11"/>
        <v/>
      </c>
      <c r="BC41" s="25" t="str">
        <f t="shared" si="11"/>
        <v/>
      </c>
      <c r="BD41" s="25" t="str">
        <f t="shared" si="11"/>
        <v/>
      </c>
      <c r="BE41" s="25" t="str">
        <f t="shared" si="11"/>
        <v/>
      </c>
      <c r="BF41" s="25" t="str">
        <f t="shared" si="11"/>
        <v/>
      </c>
      <c r="BG41" s="25" t="str">
        <f t="shared" si="11"/>
        <v/>
      </c>
      <c r="BH41" s="25" t="str">
        <f t="shared" si="11"/>
        <v/>
      </c>
      <c r="BI41" s="25" t="str">
        <f t="shared" si="11"/>
        <v/>
      </c>
      <c r="BJ41" s="25" t="str">
        <f t="shared" si="11"/>
        <v/>
      </c>
      <c r="BK41" s="25" t="str">
        <f t="shared" si="11"/>
        <v/>
      </c>
      <c r="BL41" s="25" t="str">
        <f t="shared" si="11"/>
        <v/>
      </c>
      <c r="BM41" s="25" t="str">
        <f t="shared" si="11"/>
        <v/>
      </c>
      <c r="BN41" s="25" t="str">
        <f t="shared" si="11"/>
        <v/>
      </c>
      <c r="BO41" s="25" t="str">
        <f t="shared" si="11"/>
        <v/>
      </c>
      <c r="BP41" s="25" t="str">
        <f t="shared" ref="BP41:EA41" si="12">IF(BP2="No","",IF(BP39&gt;=4,"Peligro Alto", IF(BP39&gt;=1,"Peligro Medio",IF(BP39=0,"Peligro Bajo"))))</f>
        <v/>
      </c>
      <c r="BQ41" s="25" t="str">
        <f t="shared" si="12"/>
        <v/>
      </c>
      <c r="BR41" s="25" t="str">
        <f t="shared" si="12"/>
        <v/>
      </c>
      <c r="BS41" s="25" t="str">
        <f t="shared" si="12"/>
        <v/>
      </c>
      <c r="BT41" s="25" t="str">
        <f t="shared" si="12"/>
        <v/>
      </c>
      <c r="BU41" s="25" t="str">
        <f t="shared" si="12"/>
        <v/>
      </c>
      <c r="BV41" s="25" t="str">
        <f t="shared" si="12"/>
        <v/>
      </c>
      <c r="BW41" s="25" t="str">
        <f t="shared" si="12"/>
        <v/>
      </c>
      <c r="BX41" s="25" t="str">
        <f t="shared" si="12"/>
        <v/>
      </c>
      <c r="BY41" s="25" t="str">
        <f t="shared" si="12"/>
        <v/>
      </c>
      <c r="BZ41" s="25" t="str">
        <f t="shared" si="12"/>
        <v/>
      </c>
      <c r="CA41" s="25" t="str">
        <f t="shared" si="12"/>
        <v/>
      </c>
      <c r="CB41" s="25" t="str">
        <f t="shared" si="12"/>
        <v/>
      </c>
      <c r="CC41" s="25" t="str">
        <f t="shared" si="12"/>
        <v/>
      </c>
      <c r="CD41" s="25" t="str">
        <f t="shared" si="12"/>
        <v/>
      </c>
      <c r="CE41" s="25" t="str">
        <f t="shared" si="12"/>
        <v/>
      </c>
      <c r="CF41" s="25" t="str">
        <f t="shared" si="12"/>
        <v/>
      </c>
      <c r="CG41" s="25" t="str">
        <f t="shared" si="12"/>
        <v/>
      </c>
      <c r="CH41" s="25" t="str">
        <f t="shared" si="12"/>
        <v/>
      </c>
      <c r="CI41" s="25" t="str">
        <f t="shared" si="12"/>
        <v/>
      </c>
      <c r="CJ41" s="25" t="str">
        <f t="shared" si="12"/>
        <v/>
      </c>
      <c r="CK41" s="25" t="str">
        <f t="shared" si="12"/>
        <v/>
      </c>
      <c r="CL41" s="25" t="str">
        <f t="shared" si="12"/>
        <v/>
      </c>
      <c r="CM41" s="25" t="str">
        <f t="shared" si="12"/>
        <v/>
      </c>
      <c r="CN41" s="25" t="str">
        <f t="shared" si="12"/>
        <v/>
      </c>
      <c r="CO41" s="25" t="str">
        <f t="shared" si="12"/>
        <v/>
      </c>
      <c r="CP41" s="25" t="str">
        <f t="shared" si="12"/>
        <v/>
      </c>
      <c r="CQ41" s="25" t="str">
        <f t="shared" si="12"/>
        <v/>
      </c>
      <c r="CR41" s="25" t="str">
        <f t="shared" si="12"/>
        <v/>
      </c>
      <c r="CS41" s="25" t="str">
        <f t="shared" si="12"/>
        <v/>
      </c>
      <c r="CT41" s="25" t="str">
        <f t="shared" si="12"/>
        <v/>
      </c>
      <c r="CU41" s="25" t="str">
        <f t="shared" si="12"/>
        <v/>
      </c>
      <c r="CV41" s="25" t="str">
        <f t="shared" si="12"/>
        <v/>
      </c>
      <c r="CW41" s="25" t="str">
        <f t="shared" si="12"/>
        <v/>
      </c>
      <c r="CX41" s="25" t="str">
        <f t="shared" si="12"/>
        <v/>
      </c>
      <c r="CY41" s="25" t="str">
        <f t="shared" si="12"/>
        <v/>
      </c>
      <c r="CZ41" s="25" t="str">
        <f t="shared" si="12"/>
        <v/>
      </c>
      <c r="DA41" s="25" t="str">
        <f t="shared" si="12"/>
        <v/>
      </c>
      <c r="DB41" s="25" t="str">
        <f t="shared" si="12"/>
        <v/>
      </c>
      <c r="DC41" s="25" t="str">
        <f t="shared" si="12"/>
        <v/>
      </c>
      <c r="DD41" s="25" t="str">
        <f t="shared" si="12"/>
        <v/>
      </c>
      <c r="DE41" s="25" t="str">
        <f t="shared" si="12"/>
        <v/>
      </c>
      <c r="DF41" s="25" t="str">
        <f t="shared" si="12"/>
        <v/>
      </c>
      <c r="DG41" s="25" t="str">
        <f t="shared" si="12"/>
        <v/>
      </c>
      <c r="DH41" s="25" t="str">
        <f t="shared" si="12"/>
        <v/>
      </c>
      <c r="DI41" s="25" t="str">
        <f t="shared" si="12"/>
        <v/>
      </c>
      <c r="DJ41" s="25" t="str">
        <f t="shared" si="12"/>
        <v/>
      </c>
      <c r="DK41" s="25" t="str">
        <f t="shared" si="12"/>
        <v/>
      </c>
      <c r="DL41" s="25" t="str">
        <f t="shared" si="12"/>
        <v/>
      </c>
      <c r="DM41" s="25" t="str">
        <f t="shared" si="12"/>
        <v/>
      </c>
      <c r="DN41" s="25" t="str">
        <f t="shared" si="12"/>
        <v/>
      </c>
      <c r="DO41" s="25" t="str">
        <f t="shared" si="12"/>
        <v/>
      </c>
      <c r="DP41" s="25" t="str">
        <f t="shared" si="12"/>
        <v/>
      </c>
      <c r="DQ41" s="25" t="str">
        <f t="shared" si="12"/>
        <v/>
      </c>
      <c r="DR41" s="25" t="str">
        <f t="shared" si="12"/>
        <v/>
      </c>
      <c r="DS41" s="25" t="str">
        <f t="shared" si="12"/>
        <v/>
      </c>
      <c r="DT41" s="25" t="str">
        <f t="shared" si="12"/>
        <v/>
      </c>
      <c r="DU41" s="25" t="str">
        <f t="shared" si="12"/>
        <v/>
      </c>
      <c r="DV41" s="25" t="str">
        <f t="shared" si="12"/>
        <v/>
      </c>
      <c r="DW41" s="25" t="str">
        <f t="shared" si="12"/>
        <v/>
      </c>
      <c r="DX41" s="25" t="str">
        <f t="shared" si="12"/>
        <v/>
      </c>
      <c r="DY41" s="25" t="str">
        <f t="shared" si="12"/>
        <v/>
      </c>
      <c r="DZ41" s="25" t="str">
        <f t="shared" si="12"/>
        <v/>
      </c>
      <c r="EA41" s="25" t="str">
        <f t="shared" si="12"/>
        <v/>
      </c>
      <c r="EB41" s="25" t="str">
        <f t="shared" ref="EB41:GM41" si="13">IF(EB2="No","",IF(EB39&gt;=4,"Peligro Alto", IF(EB39&gt;=1,"Peligro Medio",IF(EB39=0,"Peligro Bajo"))))</f>
        <v/>
      </c>
      <c r="EC41" s="25" t="str">
        <f t="shared" si="13"/>
        <v/>
      </c>
      <c r="ED41" s="25" t="str">
        <f t="shared" si="13"/>
        <v/>
      </c>
      <c r="EE41" s="25" t="str">
        <f t="shared" si="13"/>
        <v/>
      </c>
      <c r="EF41" s="25" t="str">
        <f t="shared" si="13"/>
        <v/>
      </c>
      <c r="EG41" s="25" t="str">
        <f t="shared" si="13"/>
        <v/>
      </c>
      <c r="EH41" s="25" t="str">
        <f t="shared" si="13"/>
        <v/>
      </c>
      <c r="EI41" s="25" t="str">
        <f t="shared" si="13"/>
        <v/>
      </c>
      <c r="EJ41" s="25" t="str">
        <f t="shared" si="13"/>
        <v/>
      </c>
      <c r="EK41" s="25" t="str">
        <f t="shared" si="13"/>
        <v/>
      </c>
      <c r="EL41" s="25" t="str">
        <f t="shared" si="13"/>
        <v/>
      </c>
      <c r="EM41" s="25" t="str">
        <f t="shared" si="13"/>
        <v/>
      </c>
      <c r="EN41" s="25" t="str">
        <f t="shared" si="13"/>
        <v/>
      </c>
      <c r="EO41" s="25" t="str">
        <f t="shared" si="13"/>
        <v/>
      </c>
      <c r="EP41" s="25" t="str">
        <f t="shared" si="13"/>
        <v/>
      </c>
      <c r="EQ41" s="25" t="str">
        <f t="shared" si="13"/>
        <v/>
      </c>
      <c r="ER41" s="25" t="str">
        <f t="shared" si="13"/>
        <v/>
      </c>
      <c r="ES41" s="25" t="str">
        <f t="shared" si="13"/>
        <v/>
      </c>
      <c r="ET41" s="25" t="str">
        <f t="shared" si="13"/>
        <v/>
      </c>
      <c r="EU41" s="25" t="str">
        <f t="shared" si="13"/>
        <v/>
      </c>
      <c r="EV41" s="25" t="str">
        <f t="shared" si="13"/>
        <v/>
      </c>
      <c r="EW41" s="25" t="str">
        <f t="shared" si="13"/>
        <v/>
      </c>
      <c r="EX41" s="25" t="str">
        <f t="shared" si="13"/>
        <v/>
      </c>
      <c r="EY41" s="25" t="str">
        <f t="shared" si="13"/>
        <v/>
      </c>
      <c r="EZ41" s="25" t="str">
        <f t="shared" si="13"/>
        <v/>
      </c>
      <c r="FA41" s="25" t="str">
        <f t="shared" si="13"/>
        <v/>
      </c>
      <c r="FB41" s="25" t="str">
        <f t="shared" si="13"/>
        <v/>
      </c>
      <c r="FC41" s="25" t="str">
        <f t="shared" si="13"/>
        <v/>
      </c>
      <c r="FD41" s="25" t="str">
        <f t="shared" si="13"/>
        <v/>
      </c>
      <c r="FE41" s="25" t="str">
        <f t="shared" si="13"/>
        <v/>
      </c>
      <c r="FF41" s="25" t="str">
        <f t="shared" si="13"/>
        <v/>
      </c>
      <c r="FG41" s="25" t="str">
        <f t="shared" si="13"/>
        <v/>
      </c>
      <c r="FH41" s="25" t="str">
        <f t="shared" si="13"/>
        <v/>
      </c>
      <c r="FI41" s="25" t="str">
        <f t="shared" si="13"/>
        <v/>
      </c>
      <c r="FJ41" s="25" t="str">
        <f t="shared" si="13"/>
        <v/>
      </c>
      <c r="FK41" s="25" t="str">
        <f t="shared" si="13"/>
        <v/>
      </c>
      <c r="FL41" s="25" t="str">
        <f t="shared" si="13"/>
        <v/>
      </c>
      <c r="FM41" s="25" t="str">
        <f t="shared" si="13"/>
        <v/>
      </c>
      <c r="FN41" s="25" t="str">
        <f t="shared" si="13"/>
        <v/>
      </c>
      <c r="FO41" s="25" t="str">
        <f t="shared" si="13"/>
        <v/>
      </c>
      <c r="FP41" s="25" t="str">
        <f t="shared" si="13"/>
        <v/>
      </c>
      <c r="FQ41" s="25" t="str">
        <f t="shared" si="13"/>
        <v/>
      </c>
      <c r="FR41" s="25" t="str">
        <f t="shared" si="13"/>
        <v/>
      </c>
      <c r="FS41" s="25" t="str">
        <f t="shared" si="13"/>
        <v/>
      </c>
      <c r="FT41" s="25" t="str">
        <f t="shared" si="13"/>
        <v/>
      </c>
      <c r="FU41" s="25" t="str">
        <f t="shared" si="13"/>
        <v/>
      </c>
      <c r="FV41" s="25" t="str">
        <f t="shared" si="13"/>
        <v/>
      </c>
      <c r="FW41" s="25" t="str">
        <f t="shared" si="13"/>
        <v/>
      </c>
      <c r="FX41" s="25" t="str">
        <f t="shared" si="13"/>
        <v/>
      </c>
      <c r="FY41" s="25" t="str">
        <f t="shared" si="13"/>
        <v/>
      </c>
      <c r="FZ41" s="25" t="str">
        <f t="shared" si="13"/>
        <v/>
      </c>
      <c r="GA41" s="25" t="str">
        <f t="shared" si="13"/>
        <v/>
      </c>
      <c r="GB41" s="25" t="str">
        <f t="shared" si="13"/>
        <v/>
      </c>
      <c r="GC41" s="25" t="str">
        <f t="shared" si="13"/>
        <v/>
      </c>
      <c r="GD41" s="25" t="str">
        <f t="shared" si="13"/>
        <v/>
      </c>
      <c r="GE41" s="25" t="str">
        <f t="shared" si="13"/>
        <v/>
      </c>
      <c r="GF41" s="25" t="str">
        <f t="shared" si="13"/>
        <v/>
      </c>
      <c r="GG41" s="25" t="str">
        <f t="shared" si="13"/>
        <v/>
      </c>
      <c r="GH41" s="25" t="str">
        <f t="shared" si="13"/>
        <v/>
      </c>
      <c r="GI41" s="25" t="str">
        <f t="shared" si="13"/>
        <v/>
      </c>
      <c r="GJ41" s="25" t="str">
        <f t="shared" si="13"/>
        <v/>
      </c>
      <c r="GK41" s="25" t="str">
        <f t="shared" si="13"/>
        <v/>
      </c>
      <c r="GL41" s="25" t="str">
        <f t="shared" si="13"/>
        <v/>
      </c>
      <c r="GM41" s="25" t="str">
        <f t="shared" si="13"/>
        <v/>
      </c>
      <c r="GN41" s="25" t="str">
        <f t="shared" ref="GN41:GT41" si="14">IF(GN2="No","",IF(GN39&gt;=4,"Peligro Alto", IF(GN39&gt;=1,"Peligro Medio",IF(GN39=0,"Peligro Bajo"))))</f>
        <v/>
      </c>
      <c r="GO41" s="25" t="str">
        <f t="shared" si="14"/>
        <v/>
      </c>
      <c r="GP41" s="25" t="str">
        <f t="shared" si="14"/>
        <v/>
      </c>
      <c r="GQ41" s="25" t="str">
        <f t="shared" si="14"/>
        <v/>
      </c>
      <c r="GR41" s="25" t="str">
        <f t="shared" si="14"/>
        <v/>
      </c>
      <c r="GS41" s="25" t="str">
        <f t="shared" si="14"/>
        <v/>
      </c>
      <c r="GT41" s="25" t="str">
        <f t="shared" si="14"/>
        <v/>
      </c>
    </row>
    <row r="42" spans="1:206" ht="15.75" thickBot="1" x14ac:dyDescent="0.3">
      <c r="B42" s="40"/>
    </row>
    <row r="43" spans="1:206" ht="16.5" thickTop="1" thickBot="1" x14ac:dyDescent="0.3">
      <c r="B43" s="210" t="s">
        <v>267</v>
      </c>
      <c r="C43" s="210"/>
      <c r="D43" s="210"/>
    </row>
    <row r="44" spans="1:206" ht="16.5" thickTop="1" thickBot="1" x14ac:dyDescent="0.3">
      <c r="B44" s="74" t="s">
        <v>268</v>
      </c>
      <c r="C44" s="75" t="s">
        <v>58</v>
      </c>
      <c r="D44" s="75" t="s">
        <v>14</v>
      </c>
    </row>
    <row r="45" spans="1:206" ht="16.5" thickTop="1" thickBot="1" x14ac:dyDescent="0.3">
      <c r="B45" s="41" t="s">
        <v>61</v>
      </c>
      <c r="C45" s="42">
        <f>COUNTIF(C41:GT41,"Peligro Alto")</f>
        <v>0</v>
      </c>
      <c r="D45" s="76" t="e">
        <f>C45*100/$C$48</f>
        <v>#DIV/0!</v>
      </c>
    </row>
    <row r="46" spans="1:206" ht="16.5" thickTop="1" thickBot="1" x14ac:dyDescent="0.3">
      <c r="B46" s="41" t="s">
        <v>63</v>
      </c>
      <c r="C46" s="42">
        <f>COUNTIF(C41:GT41,"Peligro Medio")</f>
        <v>0</v>
      </c>
      <c r="D46" s="76" t="e">
        <f t="shared" ref="D46:D47" si="15">C46*100/$C$48</f>
        <v>#DIV/0!</v>
      </c>
    </row>
    <row r="47" spans="1:206" ht="16.5" thickTop="1" thickBot="1" x14ac:dyDescent="0.3">
      <c r="B47" s="41" t="s">
        <v>64</v>
      </c>
      <c r="C47" s="42">
        <f>COUNTIF(C41:GT41,"Peligro Bajo")</f>
        <v>0</v>
      </c>
      <c r="D47" s="76" t="e">
        <f t="shared" si="15"/>
        <v>#DIV/0!</v>
      </c>
    </row>
    <row r="48" spans="1:206" ht="16.5" thickTop="1" thickBot="1" x14ac:dyDescent="0.3">
      <c r="B48" s="44"/>
      <c r="C48" s="43">
        <f>SUM(C45:C47)</f>
        <v>0</v>
      </c>
      <c r="D48" s="77" t="e">
        <f>SUM(D45:D47)</f>
        <v>#DIV/0!</v>
      </c>
    </row>
    <row r="49" ht="15.75" thickTop="1" x14ac:dyDescent="0.25"/>
  </sheetData>
  <mergeCells count="13">
    <mergeCell ref="A3:A11"/>
    <mergeCell ref="A12:A20"/>
    <mergeCell ref="A21:A29"/>
    <mergeCell ref="A30:A38"/>
    <mergeCell ref="GW3:GW11"/>
    <mergeCell ref="GW30:GW38"/>
    <mergeCell ref="GX30:GX38"/>
    <mergeCell ref="B43:D43"/>
    <mergeCell ref="GX3:GX11"/>
    <mergeCell ref="GW12:GW20"/>
    <mergeCell ref="GX12:GX20"/>
    <mergeCell ref="GW21:GW29"/>
    <mergeCell ref="GX21:GX29"/>
  </mergeCells>
  <pageMargins left="0.7" right="0.7" top="0.75" bottom="0.75" header="0.3" footer="0.3"/>
  <pageSetup paperSize="9" orientation="portrait" horizontalDpi="4294967293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'Tablas de datos'!$A$2:$A$4</xm:f>
          </x14:formula1>
          <xm:sqref>C2:GT2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W22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F3" sqref="F3"/>
    </sheetView>
  </sheetViews>
  <sheetFormatPr baseColWidth="10" defaultColWidth="11.42578125" defaultRowHeight="15" x14ac:dyDescent="0.25"/>
  <cols>
    <col min="1" max="1" width="7" style="24" customWidth="1"/>
    <col min="2" max="2" width="32.5703125" customWidth="1"/>
    <col min="3" max="202" width="8.42578125" customWidth="1"/>
    <col min="203" max="212" width="4.7109375" customWidth="1"/>
  </cols>
  <sheetData>
    <row r="1" spans="1:205" ht="109.5" customHeight="1" thickBot="1" x14ac:dyDescent="0.3">
      <c r="A1" s="93" t="s">
        <v>27</v>
      </c>
      <c r="B1" s="94" t="s">
        <v>15</v>
      </c>
      <c r="C1" s="92" t="str">
        <f>+'Sitematiz Amenazas'!C1</f>
        <v>Comunidad 1</v>
      </c>
      <c r="D1" s="92" t="str">
        <f>+'Sitematiz Amenazas'!D1</f>
        <v>Comunidad 2</v>
      </c>
      <c r="E1" s="92" t="str">
        <f>+'Sitematiz Amenazas'!E1</f>
        <v>Comunidad 3</v>
      </c>
      <c r="F1" s="92" t="str">
        <f>+'Sitematiz Amenazas'!F1</f>
        <v>Comunidad 4</v>
      </c>
      <c r="G1" s="92" t="str">
        <f>+'Sitematiz Amenazas'!G1</f>
        <v>Comunidad 5</v>
      </c>
      <c r="H1" s="92" t="str">
        <f>+'Sitematiz Amenazas'!H1</f>
        <v>Comunidad 6</v>
      </c>
      <c r="I1" s="92" t="str">
        <f>+'Sitematiz Amenazas'!I1</f>
        <v>Comunidad 7</v>
      </c>
      <c r="J1" s="92" t="str">
        <f>+'Sitematiz Amenazas'!J1</f>
        <v>Comunidad 8</v>
      </c>
      <c r="K1" s="92" t="str">
        <f>+'Sitematiz Amenazas'!K1</f>
        <v>Comunidad 9</v>
      </c>
      <c r="L1" s="92" t="str">
        <f>+'Sitematiz Amenazas'!L1</f>
        <v>Comunidad 10</v>
      </c>
      <c r="M1" s="92" t="str">
        <f>+'Sitematiz Amenazas'!M1</f>
        <v>Comunidad 11</v>
      </c>
      <c r="N1" s="92" t="str">
        <f>+'Sitematiz Amenazas'!N1</f>
        <v>Comunidad 12</v>
      </c>
      <c r="O1" s="92" t="str">
        <f>+'Sitematiz Amenazas'!O1</f>
        <v>Comunidad 13</v>
      </c>
      <c r="P1" s="92" t="str">
        <f>+'Sitematiz Amenazas'!P1</f>
        <v>Comunidad 14</v>
      </c>
      <c r="Q1" s="92" t="str">
        <f>+'Sitematiz Amenazas'!Q1</f>
        <v>Comunidad 15</v>
      </c>
      <c r="R1" s="92" t="str">
        <f>+'Sitematiz Amenazas'!R1</f>
        <v>Comunidad 16</v>
      </c>
      <c r="S1" s="92" t="str">
        <f>+'Sitematiz Amenazas'!S1</f>
        <v>Comunidad 17</v>
      </c>
      <c r="T1" s="92" t="str">
        <f>+'Sitematiz Amenazas'!T1</f>
        <v>Comunidad 18</v>
      </c>
      <c r="U1" s="92" t="str">
        <f>+'Sitematiz Amenazas'!U1</f>
        <v>Comunidad 19</v>
      </c>
      <c r="V1" s="92" t="str">
        <f>+'Sitematiz Amenazas'!V1</f>
        <v>Comunidad 20</v>
      </c>
      <c r="W1" s="92" t="str">
        <f>+'Sitematiz Amenazas'!W1</f>
        <v>Comunidad 21</v>
      </c>
      <c r="X1" s="92" t="str">
        <f>+'Sitematiz Amenazas'!X1</f>
        <v>Comunidad 22</v>
      </c>
      <c r="Y1" s="92" t="str">
        <f>+'Sitematiz Amenazas'!Y1</f>
        <v>Comunidad 23</v>
      </c>
      <c r="Z1" s="92" t="str">
        <f>+'Sitematiz Amenazas'!Z1</f>
        <v>Comunidad 24</v>
      </c>
      <c r="AA1" s="92" t="str">
        <f>+'Sitematiz Amenazas'!AA1</f>
        <v>Comunidad 25</v>
      </c>
      <c r="AB1" s="92" t="str">
        <f>+'Sitematiz Amenazas'!AB1</f>
        <v>Comunidad 26</v>
      </c>
      <c r="AC1" s="92" t="str">
        <f>+'Sitematiz Amenazas'!AC1</f>
        <v>Comunidad 27</v>
      </c>
      <c r="AD1" s="92" t="str">
        <f>+'Sitematiz Amenazas'!AD1</f>
        <v>Comunidad 28</v>
      </c>
      <c r="AE1" s="92" t="str">
        <f>+'Sitematiz Amenazas'!AE1</f>
        <v>Comunidad 29</v>
      </c>
      <c r="AF1" s="92" t="str">
        <f>+'Sitematiz Amenazas'!AF1</f>
        <v>Comunidad 30</v>
      </c>
      <c r="AG1" s="92" t="str">
        <f>+'Sitematiz Amenazas'!AG1</f>
        <v>Comunidad 31</v>
      </c>
      <c r="AH1" s="92" t="str">
        <f>+'Sitematiz Amenazas'!AH1</f>
        <v>Comunidad 32</v>
      </c>
      <c r="AI1" s="92" t="str">
        <f>+'Sitematiz Amenazas'!AI1</f>
        <v>Comunidad 33</v>
      </c>
      <c r="AJ1" s="92" t="str">
        <f>+'Sitematiz Amenazas'!AJ1</f>
        <v>Comunidad 34</v>
      </c>
      <c r="AK1" s="92" t="str">
        <f>+'Sitematiz Amenazas'!AK1</f>
        <v>Comunidad 35</v>
      </c>
      <c r="AL1" s="92" t="str">
        <f>+'Sitematiz Amenazas'!AL1</f>
        <v>Comunidad 36</v>
      </c>
      <c r="AM1" s="92" t="str">
        <f>+'Sitematiz Amenazas'!AM1</f>
        <v>Comunidad 37</v>
      </c>
      <c r="AN1" s="92" t="str">
        <f>+'Sitematiz Amenazas'!AN1</f>
        <v>Comunidad 38</v>
      </c>
      <c r="AO1" s="92" t="str">
        <f>+'Sitematiz Amenazas'!AO1</f>
        <v>Comunidad 39</v>
      </c>
      <c r="AP1" s="92" t="str">
        <f>+'Sitematiz Amenazas'!AP1</f>
        <v>Comunidad 40</v>
      </c>
      <c r="AQ1" s="92" t="str">
        <f>+'Sitematiz Amenazas'!AQ1</f>
        <v>Comunidad 41</v>
      </c>
      <c r="AR1" s="92" t="str">
        <f>+'Sitematiz Amenazas'!AR1</f>
        <v>Comunidad 42</v>
      </c>
      <c r="AS1" s="92" t="str">
        <f>+'Sitematiz Amenazas'!AS1</f>
        <v>Comunidad 43</v>
      </c>
      <c r="AT1" s="92" t="str">
        <f>+'Sitematiz Amenazas'!AT1</f>
        <v>Comunidad 44</v>
      </c>
      <c r="AU1" s="92" t="str">
        <f>+'Sitematiz Amenazas'!AU1</f>
        <v>Comunidad 45</v>
      </c>
      <c r="AV1" s="92" t="str">
        <f>+'Sitematiz Amenazas'!AV1</f>
        <v>Comunidad 46</v>
      </c>
      <c r="AW1" s="92" t="str">
        <f>+'Sitematiz Amenazas'!AW1</f>
        <v>Comunidad 47</v>
      </c>
      <c r="AX1" s="92" t="str">
        <f>+'Sitematiz Amenazas'!AX1</f>
        <v>Comunidad 48</v>
      </c>
      <c r="AY1" s="92" t="str">
        <f>+'Sitematiz Amenazas'!AY1</f>
        <v>Comunidad 49</v>
      </c>
      <c r="AZ1" s="92" t="str">
        <f>+'Sitematiz Amenazas'!AZ1</f>
        <v>Comunidad 50</v>
      </c>
      <c r="BA1" s="92" t="str">
        <f>+'Sitematiz Amenazas'!BA1</f>
        <v>Comunidad 51</v>
      </c>
      <c r="BB1" s="92" t="str">
        <f>+'Sitematiz Amenazas'!BB1</f>
        <v>Comunidad 52</v>
      </c>
      <c r="BC1" s="92" t="str">
        <f>+'Sitematiz Amenazas'!BC1</f>
        <v>Comunidad 53</v>
      </c>
      <c r="BD1" s="92" t="str">
        <f>+'Sitematiz Amenazas'!BD1</f>
        <v>Comunidad 54</v>
      </c>
      <c r="BE1" s="92" t="str">
        <f>+'Sitematiz Amenazas'!BE1</f>
        <v>Comunidad 55</v>
      </c>
      <c r="BF1" s="92" t="str">
        <f>+'Sitematiz Amenazas'!BF1</f>
        <v>Comunidad 56</v>
      </c>
      <c r="BG1" s="92" t="str">
        <f>+'Sitematiz Amenazas'!BG1</f>
        <v>Comunidad 57</v>
      </c>
      <c r="BH1" s="92" t="str">
        <f>+'Sitematiz Amenazas'!BH1</f>
        <v>Comunidad 58</v>
      </c>
      <c r="BI1" s="92" t="str">
        <f>+'Sitematiz Amenazas'!BI1</f>
        <v>Comunidad 59</v>
      </c>
      <c r="BJ1" s="92" t="str">
        <f>+'Sitematiz Amenazas'!BJ1</f>
        <v>Comunidad 60</v>
      </c>
      <c r="BK1" s="92" t="str">
        <f>+'Sitematiz Amenazas'!BK1</f>
        <v>Comunidad 61</v>
      </c>
      <c r="BL1" s="92" t="str">
        <f>+'Sitematiz Amenazas'!BL1</f>
        <v>Comunidad 62</v>
      </c>
      <c r="BM1" s="92" t="str">
        <f>+'Sitematiz Amenazas'!BM1</f>
        <v>Comunidad 63</v>
      </c>
      <c r="BN1" s="92" t="str">
        <f>+'Sitematiz Amenazas'!BN1</f>
        <v>Comunidad 64</v>
      </c>
      <c r="BO1" s="92" t="str">
        <f>+'Sitematiz Amenazas'!BO1</f>
        <v>Comunidad 65</v>
      </c>
      <c r="BP1" s="92" t="str">
        <f>+'Sitematiz Amenazas'!BP1</f>
        <v>Comunidad 66</v>
      </c>
      <c r="BQ1" s="92" t="str">
        <f>+'Sitematiz Amenazas'!BQ1</f>
        <v>Comunidad 67</v>
      </c>
      <c r="BR1" s="92" t="str">
        <f>+'Sitematiz Amenazas'!BR1</f>
        <v>Comunidad 68</v>
      </c>
      <c r="BS1" s="92" t="str">
        <f>+'Sitematiz Amenazas'!BS1</f>
        <v>Comunidad 69</v>
      </c>
      <c r="BT1" s="92" t="str">
        <f>+'Sitematiz Amenazas'!BT1</f>
        <v>Comunidad 70</v>
      </c>
      <c r="BU1" s="92" t="str">
        <f>+'Sitematiz Amenazas'!BU1</f>
        <v>Comunidad 71</v>
      </c>
      <c r="BV1" s="92" t="str">
        <f>+'Sitematiz Amenazas'!BV1</f>
        <v>Comunidad 72</v>
      </c>
      <c r="BW1" s="92" t="str">
        <f>+'Sitematiz Amenazas'!BW1</f>
        <v>Comunidad 73</v>
      </c>
      <c r="BX1" s="92" t="str">
        <f>+'Sitematiz Amenazas'!BX1</f>
        <v>Comunidad 74</v>
      </c>
      <c r="BY1" s="92" t="str">
        <f>+'Sitematiz Amenazas'!BY1</f>
        <v>Comunidad 75</v>
      </c>
      <c r="BZ1" s="92" t="str">
        <f>+'Sitematiz Amenazas'!BZ1</f>
        <v>Comunidad 76</v>
      </c>
      <c r="CA1" s="92" t="str">
        <f>+'Sitematiz Amenazas'!CA1</f>
        <v>Comunidad 77</v>
      </c>
      <c r="CB1" s="92" t="str">
        <f>+'Sitematiz Amenazas'!CB1</f>
        <v>Comunidad 78</v>
      </c>
      <c r="CC1" s="92" t="str">
        <f>+'Sitematiz Amenazas'!CC1</f>
        <v>Comunidad 79</v>
      </c>
      <c r="CD1" s="92" t="str">
        <f>+'Sitematiz Amenazas'!CD1</f>
        <v>Comunidad 80</v>
      </c>
      <c r="CE1" s="92" t="str">
        <f>+'Sitematiz Amenazas'!CE1</f>
        <v>Comunidad 81</v>
      </c>
      <c r="CF1" s="92" t="str">
        <f>+'Sitematiz Amenazas'!CF1</f>
        <v>Comunidad 82</v>
      </c>
      <c r="CG1" s="92" t="str">
        <f>+'Sitematiz Amenazas'!CG1</f>
        <v>Comunidad 83</v>
      </c>
      <c r="CH1" s="92" t="str">
        <f>+'Sitematiz Amenazas'!CH1</f>
        <v>Comunidad 84</v>
      </c>
      <c r="CI1" s="92" t="str">
        <f>+'Sitematiz Amenazas'!CI1</f>
        <v>Comunidad 85</v>
      </c>
      <c r="CJ1" s="92" t="str">
        <f>+'Sitematiz Amenazas'!CJ1</f>
        <v>Comunidad 86</v>
      </c>
      <c r="CK1" s="92" t="str">
        <f>+'Sitematiz Amenazas'!CK1</f>
        <v>Comunidad 87</v>
      </c>
      <c r="CL1" s="92" t="str">
        <f>+'Sitematiz Amenazas'!CL1</f>
        <v>Comunidad 88</v>
      </c>
      <c r="CM1" s="92" t="str">
        <f>+'Sitematiz Amenazas'!CM1</f>
        <v>Comunidad 89</v>
      </c>
      <c r="CN1" s="92" t="str">
        <f>+'Sitematiz Amenazas'!CN1</f>
        <v>Comunidad 90</v>
      </c>
      <c r="CO1" s="92" t="str">
        <f>+'Sitematiz Amenazas'!CO1</f>
        <v>Comunidad 91</v>
      </c>
      <c r="CP1" s="92" t="str">
        <f>+'Sitematiz Amenazas'!CP1</f>
        <v>Comunidad 92</v>
      </c>
      <c r="CQ1" s="92" t="str">
        <f>+'Sitematiz Amenazas'!CQ1</f>
        <v>Comunidad 93</v>
      </c>
      <c r="CR1" s="92" t="str">
        <f>+'Sitematiz Amenazas'!CR1</f>
        <v>Comunidad 94</v>
      </c>
      <c r="CS1" s="92" t="str">
        <f>+'Sitematiz Amenazas'!CS1</f>
        <v>Comunidad 95</v>
      </c>
      <c r="CT1" s="92" t="str">
        <f>+'Sitematiz Amenazas'!CT1</f>
        <v>Comunidad 96</v>
      </c>
      <c r="CU1" s="92" t="str">
        <f>+'Sitematiz Amenazas'!CU1</f>
        <v>Comunidad 97</v>
      </c>
      <c r="CV1" s="92" t="str">
        <f>+'Sitematiz Amenazas'!CV1</f>
        <v>Comunidad 98</v>
      </c>
      <c r="CW1" s="92" t="str">
        <f>+'Sitematiz Amenazas'!CW1</f>
        <v>Comunidad 99</v>
      </c>
      <c r="CX1" s="92" t="str">
        <f>+'Sitematiz Amenazas'!CX1</f>
        <v>Comunidad 100</v>
      </c>
      <c r="CY1" s="92" t="str">
        <f>+'Sitematiz Amenazas'!CY1</f>
        <v>Comunidad 101</v>
      </c>
      <c r="CZ1" s="92" t="str">
        <f>+'Sitematiz Amenazas'!CZ1</f>
        <v>Comunidad 102</v>
      </c>
      <c r="DA1" s="92" t="str">
        <f>+'Sitematiz Amenazas'!DA1</f>
        <v>Comunidad 103</v>
      </c>
      <c r="DB1" s="92" t="str">
        <f>+'Sitematiz Amenazas'!DB1</f>
        <v>Comunidad 104</v>
      </c>
      <c r="DC1" s="92" t="str">
        <f>+'Sitematiz Amenazas'!DC1</f>
        <v>Comunidad 105</v>
      </c>
      <c r="DD1" s="92" t="str">
        <f>+'Sitematiz Amenazas'!DD1</f>
        <v>Comunidad 106</v>
      </c>
      <c r="DE1" s="92" t="str">
        <f>+'Sitematiz Amenazas'!DE1</f>
        <v>Comunidad 107</v>
      </c>
      <c r="DF1" s="92" t="str">
        <f>+'Sitematiz Amenazas'!DF1</f>
        <v>Comunidad 108</v>
      </c>
      <c r="DG1" s="92" t="str">
        <f>+'Sitematiz Amenazas'!DG1</f>
        <v>Comunidad 109</v>
      </c>
      <c r="DH1" s="92" t="str">
        <f>+'Sitematiz Amenazas'!DH1</f>
        <v>Comunidad 110</v>
      </c>
      <c r="DI1" s="92" t="str">
        <f>+'Sitematiz Amenazas'!DI1</f>
        <v>Comunidad 111</v>
      </c>
      <c r="DJ1" s="92" t="str">
        <f>+'Sitematiz Amenazas'!DJ1</f>
        <v>Comunidad 112</v>
      </c>
      <c r="DK1" s="92" t="str">
        <f>+'Sitematiz Amenazas'!DK1</f>
        <v>Comunidad 113</v>
      </c>
      <c r="DL1" s="92" t="str">
        <f>+'Sitematiz Amenazas'!DL1</f>
        <v>Comunidad 114</v>
      </c>
      <c r="DM1" s="92" t="str">
        <f>+'Sitematiz Amenazas'!DM1</f>
        <v>Comunidad 115</v>
      </c>
      <c r="DN1" s="92" t="str">
        <f>+'Sitematiz Amenazas'!DN1</f>
        <v>Comunidad 116</v>
      </c>
      <c r="DO1" s="92" t="str">
        <f>+'Sitematiz Amenazas'!DO1</f>
        <v>Comunidad 117</v>
      </c>
      <c r="DP1" s="92" t="str">
        <f>+'Sitematiz Amenazas'!DP1</f>
        <v>Comunidad 118</v>
      </c>
      <c r="DQ1" s="92" t="str">
        <f>+'Sitematiz Amenazas'!DQ1</f>
        <v>Comunidad 119</v>
      </c>
      <c r="DR1" s="92" t="str">
        <f>+'Sitematiz Amenazas'!DR1</f>
        <v>Comunidad 120</v>
      </c>
      <c r="DS1" s="92" t="str">
        <f>+'Sitematiz Amenazas'!DS1</f>
        <v>Comunidad 121</v>
      </c>
      <c r="DT1" s="92" t="str">
        <f>+'Sitematiz Amenazas'!DT1</f>
        <v>Comunidad 122</v>
      </c>
      <c r="DU1" s="92" t="str">
        <f>+'Sitematiz Amenazas'!DU1</f>
        <v>Comunidad 123</v>
      </c>
      <c r="DV1" s="92" t="str">
        <f>+'Sitematiz Amenazas'!DV1</f>
        <v>Comunidad 124</v>
      </c>
      <c r="DW1" s="92" t="str">
        <f>+'Sitematiz Amenazas'!DW1</f>
        <v>Comunidad 125</v>
      </c>
      <c r="DX1" s="92" t="str">
        <f>+'Sitematiz Amenazas'!DX1</f>
        <v>Comunidad 126</v>
      </c>
      <c r="DY1" s="92" t="str">
        <f>+'Sitematiz Amenazas'!DY1</f>
        <v>Comunidad 127</v>
      </c>
      <c r="DZ1" s="92" t="str">
        <f>+'Sitematiz Amenazas'!DZ1</f>
        <v>Comunidad 128</v>
      </c>
      <c r="EA1" s="92" t="str">
        <f>+'Sitematiz Amenazas'!EA1</f>
        <v>Comunidad 129</v>
      </c>
      <c r="EB1" s="92" t="str">
        <f>+'Sitematiz Amenazas'!EB1</f>
        <v>Comunidad 130</v>
      </c>
      <c r="EC1" s="92" t="str">
        <f>+'Sitematiz Amenazas'!EC1</f>
        <v>Comunidad 131</v>
      </c>
      <c r="ED1" s="92" t="str">
        <f>+'Sitematiz Amenazas'!ED1</f>
        <v>Comunidad 132</v>
      </c>
      <c r="EE1" s="92" t="str">
        <f>+'Sitematiz Amenazas'!EE1</f>
        <v>Comunidad 133</v>
      </c>
      <c r="EF1" s="92" t="str">
        <f>+'Sitematiz Amenazas'!EF1</f>
        <v>Comunidad 134</v>
      </c>
      <c r="EG1" s="92" t="str">
        <f>+'Sitematiz Amenazas'!EG1</f>
        <v>Comunidad 135</v>
      </c>
      <c r="EH1" s="92" t="str">
        <f>+'Sitematiz Amenazas'!EH1</f>
        <v>Comunidad 136</v>
      </c>
      <c r="EI1" s="92" t="str">
        <f>+'Sitematiz Amenazas'!EI1</f>
        <v>Comunidad 137</v>
      </c>
      <c r="EJ1" s="92" t="str">
        <f>+'Sitematiz Amenazas'!EJ1</f>
        <v>Comunidad 138</v>
      </c>
      <c r="EK1" s="92" t="str">
        <f>+'Sitematiz Amenazas'!EK1</f>
        <v>Comunidad 139</v>
      </c>
      <c r="EL1" s="92" t="str">
        <f>+'Sitematiz Amenazas'!EL1</f>
        <v>Comunidad 140</v>
      </c>
      <c r="EM1" s="92" t="str">
        <f>+'Sitematiz Amenazas'!EM1</f>
        <v>Comunidad 141</v>
      </c>
      <c r="EN1" s="92" t="str">
        <f>+'Sitematiz Amenazas'!EN1</f>
        <v>Comunidad 142</v>
      </c>
      <c r="EO1" s="92" t="str">
        <f>+'Sitematiz Amenazas'!EO1</f>
        <v>Comunidad 143</v>
      </c>
      <c r="EP1" s="92" t="str">
        <f>+'Sitematiz Amenazas'!EP1</f>
        <v>Comunidad 144</v>
      </c>
      <c r="EQ1" s="92" t="str">
        <f>+'Sitematiz Amenazas'!EQ1</f>
        <v>Comunidad 145</v>
      </c>
      <c r="ER1" s="92" t="str">
        <f>+'Sitematiz Amenazas'!ER1</f>
        <v>Comunidad 146</v>
      </c>
      <c r="ES1" s="92" t="str">
        <f>+'Sitematiz Amenazas'!ES1</f>
        <v>Comunidad 147</v>
      </c>
      <c r="ET1" s="92" t="str">
        <f>+'Sitematiz Amenazas'!ET1</f>
        <v>Comunidad 148</v>
      </c>
      <c r="EU1" s="92" t="str">
        <f>+'Sitematiz Amenazas'!EU1</f>
        <v>Comunidad 149</v>
      </c>
      <c r="EV1" s="92" t="str">
        <f>+'Sitematiz Amenazas'!EV1</f>
        <v>Comunidad 150</v>
      </c>
      <c r="EW1" s="92" t="str">
        <f>+'Sitematiz Amenazas'!EW1</f>
        <v>Comunidad 151</v>
      </c>
      <c r="EX1" s="92" t="str">
        <f>+'Sitematiz Amenazas'!EX1</f>
        <v>Comunidad 152</v>
      </c>
      <c r="EY1" s="92" t="str">
        <f>+'Sitematiz Amenazas'!EY1</f>
        <v>Comunidad 153</v>
      </c>
      <c r="EZ1" s="92" t="str">
        <f>+'Sitematiz Amenazas'!EZ1</f>
        <v>Comunidad 154</v>
      </c>
      <c r="FA1" s="92" t="str">
        <f>+'Sitematiz Amenazas'!FA1</f>
        <v>Comunidad 155</v>
      </c>
      <c r="FB1" s="92" t="str">
        <f>+'Sitematiz Amenazas'!FB1</f>
        <v>Comunidad 156</v>
      </c>
      <c r="FC1" s="92" t="str">
        <f>+'Sitematiz Amenazas'!FC1</f>
        <v>Comunidad 157</v>
      </c>
      <c r="FD1" s="92" t="str">
        <f>+'Sitematiz Amenazas'!FD1</f>
        <v>Comunidad 158</v>
      </c>
      <c r="FE1" s="92" t="str">
        <f>+'Sitematiz Amenazas'!FE1</f>
        <v>Comunidad 159</v>
      </c>
      <c r="FF1" s="92" t="str">
        <f>+'Sitematiz Amenazas'!FF1</f>
        <v>Comunidad 160</v>
      </c>
      <c r="FG1" s="92" t="str">
        <f>+'Sitematiz Amenazas'!FG1</f>
        <v>Comunidad 161</v>
      </c>
      <c r="FH1" s="92" t="str">
        <f>+'Sitematiz Amenazas'!FH1</f>
        <v>Comunidad 162</v>
      </c>
      <c r="FI1" s="92" t="str">
        <f>+'Sitematiz Amenazas'!FI1</f>
        <v>Comunidad 163</v>
      </c>
      <c r="FJ1" s="92" t="str">
        <f>+'Sitematiz Amenazas'!FJ1</f>
        <v>Comunidad 164</v>
      </c>
      <c r="FK1" s="92" t="str">
        <f>+'Sitematiz Amenazas'!FK1</f>
        <v>Comunidad 165</v>
      </c>
      <c r="FL1" s="92" t="str">
        <f>+'Sitematiz Amenazas'!FL1</f>
        <v>Comunidad 166</v>
      </c>
      <c r="FM1" s="92" t="str">
        <f>+'Sitematiz Amenazas'!FM1</f>
        <v>Comunidad 167</v>
      </c>
      <c r="FN1" s="92" t="str">
        <f>+'Sitematiz Amenazas'!FN1</f>
        <v>Comunidad 168</v>
      </c>
      <c r="FO1" s="92" t="str">
        <f>+'Sitematiz Amenazas'!FO1</f>
        <v>Comunidad 169</v>
      </c>
      <c r="FP1" s="92" t="str">
        <f>+'Sitematiz Amenazas'!FP1</f>
        <v>Comunidad 170</v>
      </c>
      <c r="FQ1" s="92" t="str">
        <f>+'Sitematiz Amenazas'!FQ1</f>
        <v>Comunidad 171</v>
      </c>
      <c r="FR1" s="92" t="str">
        <f>+'Sitematiz Amenazas'!FR1</f>
        <v>Comunidad 172</v>
      </c>
      <c r="FS1" s="92" t="str">
        <f>+'Sitematiz Amenazas'!FS1</f>
        <v>Comunidad 173</v>
      </c>
      <c r="FT1" s="92" t="str">
        <f>+'Sitematiz Amenazas'!FT1</f>
        <v>Comunidad 174</v>
      </c>
      <c r="FU1" s="92" t="str">
        <f>+'Sitematiz Amenazas'!FU1</f>
        <v>Comunidad 175</v>
      </c>
      <c r="FV1" s="92" t="str">
        <f>+'Sitematiz Amenazas'!FV1</f>
        <v>Comunidad 176</v>
      </c>
      <c r="FW1" s="92" t="str">
        <f>+'Sitematiz Amenazas'!FW1</f>
        <v>Comunidad 177</v>
      </c>
      <c r="FX1" s="92" t="str">
        <f>+'Sitematiz Amenazas'!FX1</f>
        <v>Comunidad 178</v>
      </c>
      <c r="FY1" s="92" t="str">
        <f>+'Sitematiz Amenazas'!FY1</f>
        <v>Comunidad 179</v>
      </c>
      <c r="FZ1" s="92" t="str">
        <f>+'Sitematiz Amenazas'!FZ1</f>
        <v>Comunidad 180</v>
      </c>
      <c r="GA1" s="92" t="str">
        <f>+'Sitematiz Amenazas'!GA1</f>
        <v>Comunidad 181</v>
      </c>
      <c r="GB1" s="92" t="str">
        <f>+'Sitematiz Amenazas'!GB1</f>
        <v>Comunidad 182</v>
      </c>
      <c r="GC1" s="92" t="str">
        <f>+'Sitematiz Amenazas'!GC1</f>
        <v>Comunidad 183</v>
      </c>
      <c r="GD1" s="92" t="str">
        <f>+'Sitematiz Amenazas'!GD1</f>
        <v>Comunidad 184</v>
      </c>
      <c r="GE1" s="92" t="str">
        <f>+'Sitematiz Amenazas'!GE1</f>
        <v>Comunidad 185</v>
      </c>
      <c r="GF1" s="92" t="str">
        <f>+'Sitematiz Amenazas'!GF1</f>
        <v>Comunidad 186</v>
      </c>
      <c r="GG1" s="92" t="str">
        <f>+'Sitematiz Amenazas'!GG1</f>
        <v>Comunidad 187</v>
      </c>
      <c r="GH1" s="92" t="str">
        <f>+'Sitematiz Amenazas'!GH1</f>
        <v>Comunidad 188</v>
      </c>
      <c r="GI1" s="92" t="str">
        <f>+'Sitematiz Amenazas'!GI1</f>
        <v>Comunidad 189</v>
      </c>
      <c r="GJ1" s="92" t="str">
        <f>+'Sitematiz Amenazas'!GJ1</f>
        <v>Comunidad 190</v>
      </c>
      <c r="GK1" s="92" t="str">
        <f>+'Sitematiz Amenazas'!GK1</f>
        <v>Comunidad 191</v>
      </c>
      <c r="GL1" s="92" t="str">
        <f>+'Sitematiz Amenazas'!GL1</f>
        <v>Comunidad 192</v>
      </c>
      <c r="GM1" s="92" t="str">
        <f>+'Sitematiz Amenazas'!GM1</f>
        <v>Comunidad 193</v>
      </c>
      <c r="GN1" s="92" t="str">
        <f>+'Sitematiz Amenazas'!GN1</f>
        <v>Comunidad 194</v>
      </c>
      <c r="GO1" s="92" t="str">
        <f>+'Sitematiz Amenazas'!GO1</f>
        <v>Comunidad 195</v>
      </c>
      <c r="GP1" s="92" t="str">
        <f>+'Sitematiz Amenazas'!GP1</f>
        <v>Comunidad 196</v>
      </c>
      <c r="GQ1" s="92" t="str">
        <f>+'Sitematiz Amenazas'!GQ1</f>
        <v>Comunidad 197</v>
      </c>
      <c r="GR1" s="92" t="str">
        <f>+'Sitematiz Amenazas'!GR1</f>
        <v>Comunidad 198</v>
      </c>
      <c r="GS1" s="92" t="str">
        <f>+'Sitematiz Amenazas'!GS1</f>
        <v>Comunidad 199</v>
      </c>
      <c r="GT1" s="92" t="str">
        <f>+'Sitematiz Amenazas'!GT1</f>
        <v>Comunidad 200</v>
      </c>
    </row>
    <row r="2" spans="1:205" s="95" customFormat="1" ht="23.25" customHeight="1" thickTop="1" thickBot="1" x14ac:dyDescent="0.3">
      <c r="A2" s="224" t="s">
        <v>276</v>
      </c>
      <c r="B2" s="225"/>
      <c r="C2" s="156" t="s">
        <v>44</v>
      </c>
      <c r="D2" s="156" t="s">
        <v>44</v>
      </c>
      <c r="E2" s="156" t="s">
        <v>44</v>
      </c>
      <c r="F2" s="156" t="s">
        <v>44</v>
      </c>
      <c r="G2" s="156" t="s">
        <v>44</v>
      </c>
      <c r="H2" s="156" t="s">
        <v>44</v>
      </c>
      <c r="I2" s="156" t="s">
        <v>44</v>
      </c>
      <c r="J2" s="156" t="s">
        <v>44</v>
      </c>
      <c r="K2" s="156" t="s">
        <v>44</v>
      </c>
      <c r="L2" s="156" t="s">
        <v>44</v>
      </c>
      <c r="M2" s="156" t="s">
        <v>44</v>
      </c>
      <c r="N2" s="156" t="s">
        <v>44</v>
      </c>
      <c r="O2" s="156" t="s">
        <v>44</v>
      </c>
      <c r="P2" s="156" t="s">
        <v>44</v>
      </c>
      <c r="Q2" s="156" t="s">
        <v>44</v>
      </c>
      <c r="R2" s="156" t="s">
        <v>44</v>
      </c>
      <c r="S2" s="156" t="s">
        <v>44</v>
      </c>
      <c r="T2" s="156" t="s">
        <v>44</v>
      </c>
      <c r="U2" s="156" t="s">
        <v>44</v>
      </c>
      <c r="V2" s="156" t="s">
        <v>44</v>
      </c>
      <c r="W2" s="156" t="s">
        <v>44</v>
      </c>
      <c r="X2" s="156" t="s">
        <v>44</v>
      </c>
      <c r="Y2" s="156" t="s">
        <v>44</v>
      </c>
      <c r="Z2" s="156" t="s">
        <v>44</v>
      </c>
      <c r="AA2" s="156" t="s">
        <v>44</v>
      </c>
      <c r="AB2" s="156" t="s">
        <v>44</v>
      </c>
      <c r="AC2" s="156" t="s">
        <v>44</v>
      </c>
      <c r="AD2" s="156" t="s">
        <v>44</v>
      </c>
      <c r="AE2" s="156" t="s">
        <v>44</v>
      </c>
      <c r="AF2" s="156" t="s">
        <v>44</v>
      </c>
      <c r="AG2" s="156" t="s">
        <v>44</v>
      </c>
      <c r="AH2" s="156" t="s">
        <v>44</v>
      </c>
      <c r="AI2" s="156" t="s">
        <v>44</v>
      </c>
      <c r="AJ2" s="156" t="s">
        <v>44</v>
      </c>
      <c r="AK2" s="156" t="s">
        <v>44</v>
      </c>
      <c r="AL2" s="156" t="s">
        <v>44</v>
      </c>
      <c r="AM2" s="156" t="s">
        <v>44</v>
      </c>
      <c r="AN2" s="156" t="s">
        <v>44</v>
      </c>
      <c r="AO2" s="156" t="s">
        <v>44</v>
      </c>
      <c r="AP2" s="156" t="s">
        <v>44</v>
      </c>
      <c r="AQ2" s="156" t="s">
        <v>44</v>
      </c>
      <c r="AR2" s="156" t="s">
        <v>44</v>
      </c>
      <c r="AS2" s="156" t="s">
        <v>44</v>
      </c>
      <c r="AT2" s="156" t="s">
        <v>44</v>
      </c>
      <c r="AU2" s="156" t="s">
        <v>44</v>
      </c>
      <c r="AV2" s="156" t="s">
        <v>44</v>
      </c>
      <c r="AW2" s="156" t="s">
        <v>44</v>
      </c>
      <c r="AX2" s="156" t="s">
        <v>44</v>
      </c>
      <c r="AY2" s="156" t="s">
        <v>44</v>
      </c>
      <c r="AZ2" s="156" t="s">
        <v>44</v>
      </c>
      <c r="BA2" s="156" t="s">
        <v>44</v>
      </c>
      <c r="BB2" s="156" t="s">
        <v>44</v>
      </c>
      <c r="BC2" s="156" t="s">
        <v>44</v>
      </c>
      <c r="BD2" s="156" t="s">
        <v>44</v>
      </c>
      <c r="BE2" s="156" t="s">
        <v>44</v>
      </c>
      <c r="BF2" s="156" t="s">
        <v>44</v>
      </c>
      <c r="BG2" s="156" t="s">
        <v>44</v>
      </c>
      <c r="BH2" s="156" t="s">
        <v>44</v>
      </c>
      <c r="BI2" s="156" t="s">
        <v>44</v>
      </c>
      <c r="BJ2" s="156" t="s">
        <v>44</v>
      </c>
      <c r="BK2" s="156" t="s">
        <v>44</v>
      </c>
      <c r="BL2" s="156" t="s">
        <v>44</v>
      </c>
      <c r="BM2" s="156" t="s">
        <v>44</v>
      </c>
      <c r="BN2" s="156" t="s">
        <v>44</v>
      </c>
      <c r="BO2" s="156" t="s">
        <v>44</v>
      </c>
      <c r="BP2" s="156" t="s">
        <v>44</v>
      </c>
      <c r="BQ2" s="156" t="s">
        <v>44</v>
      </c>
      <c r="BR2" s="156" t="s">
        <v>44</v>
      </c>
      <c r="BS2" s="156" t="s">
        <v>44</v>
      </c>
      <c r="BT2" s="156" t="s">
        <v>44</v>
      </c>
      <c r="BU2" s="156" t="s">
        <v>44</v>
      </c>
      <c r="BV2" s="156" t="s">
        <v>44</v>
      </c>
      <c r="BW2" s="156" t="s">
        <v>44</v>
      </c>
      <c r="BX2" s="156" t="s">
        <v>44</v>
      </c>
      <c r="BY2" s="156" t="s">
        <v>44</v>
      </c>
      <c r="BZ2" s="156" t="s">
        <v>44</v>
      </c>
      <c r="CA2" s="156" t="s">
        <v>44</v>
      </c>
      <c r="CB2" s="156" t="s">
        <v>44</v>
      </c>
      <c r="CC2" s="156" t="s">
        <v>44</v>
      </c>
      <c r="CD2" s="156" t="s">
        <v>44</v>
      </c>
      <c r="CE2" s="156" t="s">
        <v>44</v>
      </c>
      <c r="CF2" s="156" t="s">
        <v>44</v>
      </c>
      <c r="CG2" s="156" t="s">
        <v>44</v>
      </c>
      <c r="CH2" s="156" t="s">
        <v>44</v>
      </c>
      <c r="CI2" s="156" t="s">
        <v>44</v>
      </c>
      <c r="CJ2" s="156" t="s">
        <v>44</v>
      </c>
      <c r="CK2" s="156" t="s">
        <v>44</v>
      </c>
      <c r="CL2" s="156" t="s">
        <v>44</v>
      </c>
      <c r="CM2" s="156" t="s">
        <v>44</v>
      </c>
      <c r="CN2" s="156" t="s">
        <v>44</v>
      </c>
      <c r="CO2" s="156" t="s">
        <v>44</v>
      </c>
      <c r="CP2" s="156" t="s">
        <v>44</v>
      </c>
      <c r="CQ2" s="156" t="s">
        <v>44</v>
      </c>
      <c r="CR2" s="156" t="s">
        <v>44</v>
      </c>
      <c r="CS2" s="156" t="s">
        <v>44</v>
      </c>
      <c r="CT2" s="156" t="s">
        <v>44</v>
      </c>
      <c r="CU2" s="156" t="s">
        <v>44</v>
      </c>
      <c r="CV2" s="156" t="s">
        <v>44</v>
      </c>
      <c r="CW2" s="156" t="s">
        <v>44</v>
      </c>
      <c r="CX2" s="156" t="s">
        <v>44</v>
      </c>
      <c r="CY2" s="156" t="s">
        <v>44</v>
      </c>
      <c r="CZ2" s="156" t="s">
        <v>44</v>
      </c>
      <c r="DA2" s="156" t="s">
        <v>44</v>
      </c>
      <c r="DB2" s="156" t="s">
        <v>44</v>
      </c>
      <c r="DC2" s="156" t="s">
        <v>44</v>
      </c>
      <c r="DD2" s="156" t="s">
        <v>44</v>
      </c>
      <c r="DE2" s="156" t="s">
        <v>44</v>
      </c>
      <c r="DF2" s="156" t="s">
        <v>44</v>
      </c>
      <c r="DG2" s="156" t="s">
        <v>44</v>
      </c>
      <c r="DH2" s="156" t="s">
        <v>44</v>
      </c>
      <c r="DI2" s="156" t="s">
        <v>44</v>
      </c>
      <c r="DJ2" s="156" t="s">
        <v>44</v>
      </c>
      <c r="DK2" s="156" t="s">
        <v>44</v>
      </c>
      <c r="DL2" s="156" t="s">
        <v>44</v>
      </c>
      <c r="DM2" s="156" t="s">
        <v>44</v>
      </c>
      <c r="DN2" s="156" t="s">
        <v>44</v>
      </c>
      <c r="DO2" s="156" t="s">
        <v>44</v>
      </c>
      <c r="DP2" s="156" t="s">
        <v>44</v>
      </c>
      <c r="DQ2" s="156" t="s">
        <v>44</v>
      </c>
      <c r="DR2" s="156" t="s">
        <v>44</v>
      </c>
      <c r="DS2" s="156" t="s">
        <v>44</v>
      </c>
      <c r="DT2" s="156" t="s">
        <v>44</v>
      </c>
      <c r="DU2" s="156" t="s">
        <v>44</v>
      </c>
      <c r="DV2" s="156" t="s">
        <v>44</v>
      </c>
      <c r="DW2" s="156" t="s">
        <v>44</v>
      </c>
      <c r="DX2" s="156" t="s">
        <v>44</v>
      </c>
      <c r="DY2" s="156" t="s">
        <v>44</v>
      </c>
      <c r="DZ2" s="156" t="s">
        <v>44</v>
      </c>
      <c r="EA2" s="156" t="s">
        <v>44</v>
      </c>
      <c r="EB2" s="156" t="s">
        <v>44</v>
      </c>
      <c r="EC2" s="156" t="s">
        <v>44</v>
      </c>
      <c r="ED2" s="156" t="s">
        <v>44</v>
      </c>
      <c r="EE2" s="156" t="s">
        <v>44</v>
      </c>
      <c r="EF2" s="156" t="s">
        <v>44</v>
      </c>
      <c r="EG2" s="156" t="s">
        <v>44</v>
      </c>
      <c r="EH2" s="156" t="s">
        <v>44</v>
      </c>
      <c r="EI2" s="156" t="s">
        <v>44</v>
      </c>
      <c r="EJ2" s="156" t="s">
        <v>44</v>
      </c>
      <c r="EK2" s="156" t="s">
        <v>44</v>
      </c>
      <c r="EL2" s="156" t="s">
        <v>44</v>
      </c>
      <c r="EM2" s="156" t="s">
        <v>44</v>
      </c>
      <c r="EN2" s="156" t="s">
        <v>44</v>
      </c>
      <c r="EO2" s="156" t="s">
        <v>44</v>
      </c>
      <c r="EP2" s="156" t="s">
        <v>44</v>
      </c>
      <c r="EQ2" s="156" t="s">
        <v>44</v>
      </c>
      <c r="ER2" s="156" t="s">
        <v>44</v>
      </c>
      <c r="ES2" s="156" t="s">
        <v>44</v>
      </c>
      <c r="ET2" s="156" t="s">
        <v>44</v>
      </c>
      <c r="EU2" s="156" t="s">
        <v>44</v>
      </c>
      <c r="EV2" s="156" t="s">
        <v>44</v>
      </c>
      <c r="EW2" s="156" t="s">
        <v>44</v>
      </c>
      <c r="EX2" s="156" t="s">
        <v>44</v>
      </c>
      <c r="EY2" s="156" t="s">
        <v>44</v>
      </c>
      <c r="EZ2" s="156" t="s">
        <v>44</v>
      </c>
      <c r="FA2" s="156" t="s">
        <v>44</v>
      </c>
      <c r="FB2" s="156" t="s">
        <v>44</v>
      </c>
      <c r="FC2" s="156" t="s">
        <v>44</v>
      </c>
      <c r="FD2" s="156" t="s">
        <v>44</v>
      </c>
      <c r="FE2" s="156" t="s">
        <v>44</v>
      </c>
      <c r="FF2" s="156" t="s">
        <v>44</v>
      </c>
      <c r="FG2" s="156" t="s">
        <v>44</v>
      </c>
      <c r="FH2" s="156" t="s">
        <v>44</v>
      </c>
      <c r="FI2" s="156" t="s">
        <v>44</v>
      </c>
      <c r="FJ2" s="156" t="s">
        <v>44</v>
      </c>
      <c r="FK2" s="156" t="s">
        <v>44</v>
      </c>
      <c r="FL2" s="156" t="s">
        <v>44</v>
      </c>
      <c r="FM2" s="156" t="s">
        <v>44</v>
      </c>
      <c r="FN2" s="156" t="s">
        <v>44</v>
      </c>
      <c r="FO2" s="156" t="s">
        <v>44</v>
      </c>
      <c r="FP2" s="156" t="s">
        <v>44</v>
      </c>
      <c r="FQ2" s="156" t="s">
        <v>44</v>
      </c>
      <c r="FR2" s="156" t="s">
        <v>44</v>
      </c>
      <c r="FS2" s="156" t="s">
        <v>44</v>
      </c>
      <c r="FT2" s="156" t="s">
        <v>44</v>
      </c>
      <c r="FU2" s="156" t="s">
        <v>44</v>
      </c>
      <c r="FV2" s="156" t="s">
        <v>44</v>
      </c>
      <c r="FW2" s="156" t="s">
        <v>44</v>
      </c>
      <c r="FX2" s="156" t="s">
        <v>44</v>
      </c>
      <c r="FY2" s="156" t="s">
        <v>44</v>
      </c>
      <c r="FZ2" s="156" t="s">
        <v>44</v>
      </c>
      <c r="GA2" s="156" t="s">
        <v>44</v>
      </c>
      <c r="GB2" s="156" t="s">
        <v>44</v>
      </c>
      <c r="GC2" s="156" t="s">
        <v>44</v>
      </c>
      <c r="GD2" s="156" t="s">
        <v>44</v>
      </c>
      <c r="GE2" s="156" t="s">
        <v>44</v>
      </c>
      <c r="GF2" s="156" t="s">
        <v>44</v>
      </c>
      <c r="GG2" s="156" t="s">
        <v>44</v>
      </c>
      <c r="GH2" s="156" t="s">
        <v>44</v>
      </c>
      <c r="GI2" s="156" t="s">
        <v>44</v>
      </c>
      <c r="GJ2" s="156" t="s">
        <v>44</v>
      </c>
      <c r="GK2" s="156" t="s">
        <v>44</v>
      </c>
      <c r="GL2" s="156" t="s">
        <v>44</v>
      </c>
      <c r="GM2" s="156" t="s">
        <v>44</v>
      </c>
      <c r="GN2" s="156" t="s">
        <v>44</v>
      </c>
      <c r="GO2" s="156" t="s">
        <v>44</v>
      </c>
      <c r="GP2" s="156" t="s">
        <v>44</v>
      </c>
      <c r="GQ2" s="156" t="s">
        <v>44</v>
      </c>
      <c r="GR2" s="156" t="s">
        <v>44</v>
      </c>
      <c r="GS2" s="156" t="s">
        <v>44</v>
      </c>
      <c r="GT2" s="156" t="s">
        <v>44</v>
      </c>
    </row>
    <row r="3" spans="1:205" ht="20.25" customHeight="1" x14ac:dyDescent="0.25">
      <c r="A3" s="226" t="s">
        <v>28</v>
      </c>
      <c r="B3" s="16" t="s">
        <v>16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</row>
    <row r="4" spans="1:205" ht="19.5" x14ac:dyDescent="0.25">
      <c r="A4" s="226"/>
      <c r="B4" s="10" t="s">
        <v>17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</row>
    <row r="5" spans="1:205" ht="20.25" thickBot="1" x14ac:dyDescent="0.3">
      <c r="A5" s="223"/>
      <c r="B5" s="17" t="s">
        <v>18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W5" s="14"/>
    </row>
    <row r="6" spans="1:205" ht="20.25" customHeight="1" thickBot="1" x14ac:dyDescent="0.3">
      <c r="A6" s="96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</row>
    <row r="7" spans="1:205" ht="20.25" customHeight="1" x14ac:dyDescent="0.25">
      <c r="A7" s="222" t="s">
        <v>29</v>
      </c>
      <c r="B7" s="9" t="s">
        <v>19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</row>
    <row r="8" spans="1:205" ht="19.5" x14ac:dyDescent="0.25">
      <c r="A8" s="226"/>
      <c r="B8" s="10" t="s">
        <v>20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</row>
    <row r="9" spans="1:205" ht="20.25" thickBot="1" x14ac:dyDescent="0.3">
      <c r="A9" s="223"/>
      <c r="B9" s="12" t="s">
        <v>21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</row>
    <row r="10" spans="1:205" ht="20.25" customHeight="1" thickBot="1" x14ac:dyDescent="0.3">
      <c r="A10" s="96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</row>
    <row r="11" spans="1:205" ht="20.25" customHeight="1" x14ac:dyDescent="0.25">
      <c r="A11" s="222" t="s">
        <v>30</v>
      </c>
      <c r="B11" s="9" t="s">
        <v>16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</row>
    <row r="12" spans="1:205" ht="19.5" x14ac:dyDescent="0.25">
      <c r="A12" s="226"/>
      <c r="B12" s="10" t="s">
        <v>35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</row>
    <row r="13" spans="1:205" ht="19.5" x14ac:dyDescent="0.25">
      <c r="A13" s="226"/>
      <c r="B13" s="10" t="s">
        <v>22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</row>
    <row r="14" spans="1:205" ht="20.25" thickBot="1" x14ac:dyDescent="0.3">
      <c r="A14" s="223"/>
      <c r="B14" s="12" t="s">
        <v>18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</row>
    <row r="15" spans="1:205" ht="20.25" customHeight="1" thickBot="1" x14ac:dyDescent="0.3">
      <c r="A15" s="96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</row>
    <row r="16" spans="1:205" ht="20.25" customHeight="1" x14ac:dyDescent="0.25">
      <c r="A16" s="222" t="s">
        <v>31</v>
      </c>
      <c r="B16" s="9" t="s">
        <v>23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</row>
    <row r="17" spans="1:202" ht="20.25" thickBot="1" x14ac:dyDescent="0.3">
      <c r="A17" s="223"/>
      <c r="B17" s="10" t="s">
        <v>24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</row>
    <row r="18" spans="1:202" ht="15.75" thickBot="1" x14ac:dyDescent="0.3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</row>
    <row r="19" spans="1:202" ht="20.25" customHeight="1" x14ac:dyDescent="0.25">
      <c r="A19" s="222" t="s">
        <v>32</v>
      </c>
      <c r="B19" s="10" t="s">
        <v>25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</row>
    <row r="20" spans="1:202" ht="20.25" thickBot="1" x14ac:dyDescent="0.3">
      <c r="A20" s="223"/>
      <c r="B20" s="12" t="s">
        <v>26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</row>
    <row r="21" spans="1:202" ht="15.75" thickBot="1" x14ac:dyDescent="0.3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</row>
    <row r="22" spans="1:202" ht="92.25" customHeight="1" x14ac:dyDescent="0.25"/>
  </sheetData>
  <mergeCells count="6">
    <mergeCell ref="A19:A20"/>
    <mergeCell ref="A2:B2"/>
    <mergeCell ref="A3:A5"/>
    <mergeCell ref="A7:A9"/>
    <mergeCell ref="A11:A14"/>
    <mergeCell ref="A16:A17"/>
  </mergeCells>
  <pageMargins left="0.7" right="0.7" top="0.75" bottom="0.75" header="0.3" footer="0.3"/>
  <pageSetup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600-000000000000}">
          <x14:formula1>
            <xm:f>'Tablas de datos'!$B$2:$B$5</xm:f>
          </x14:formula1>
          <xm:sqref>C3:GT5 C7:GT9 C11:GT14 C16:GT17 C19:GT20</xm:sqref>
        </x14:dataValidation>
        <x14:dataValidation type="list" allowBlank="1" showInputMessage="1" showErrorMessage="1" xr:uid="{00000000-0002-0000-0600-000001000000}">
          <x14:formula1>
            <xm:f>'Tablas de datos'!$A$2:$A$3</xm:f>
          </x14:formula1>
          <xm:sqref>C2:GT2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C34"/>
  <sheetViews>
    <sheetView zoomScale="70" zoomScaleNormal="70" workbookViewId="0">
      <pane xSplit="2" ySplit="1" topLeftCell="C22" activePane="bottomRight" state="frozen"/>
      <selection pane="topRight" activeCell="G1" sqref="G1"/>
      <selection pane="bottomLeft" activeCell="A2" sqref="A2"/>
      <selection pane="bottomRight" activeCell="M2" sqref="M2"/>
    </sheetView>
  </sheetViews>
  <sheetFormatPr baseColWidth="10" defaultColWidth="11.42578125" defaultRowHeight="15" x14ac:dyDescent="0.25"/>
  <cols>
    <col min="1" max="1" width="7" style="24" customWidth="1"/>
    <col min="2" max="2" width="32.5703125" customWidth="1"/>
    <col min="3" max="203" width="8.42578125" customWidth="1"/>
    <col min="204" max="204" width="8.42578125" style="14" customWidth="1"/>
    <col min="205" max="207" width="8.42578125" customWidth="1"/>
    <col min="208" max="208" width="9.140625" customWidth="1"/>
    <col min="209" max="209" width="4.28515625" customWidth="1"/>
    <col min="210" max="218" width="4.7109375" customWidth="1"/>
  </cols>
  <sheetData>
    <row r="1" spans="1:211" ht="109.5" customHeight="1" thickBot="1" x14ac:dyDescent="0.3">
      <c r="A1" s="160" t="s">
        <v>27</v>
      </c>
      <c r="B1" s="161" t="s">
        <v>15</v>
      </c>
      <c r="C1" s="11" t="s">
        <v>270</v>
      </c>
      <c r="D1" s="11" t="s">
        <v>271</v>
      </c>
      <c r="E1" s="11" t="s">
        <v>272</v>
      </c>
      <c r="F1" s="11" t="s">
        <v>273</v>
      </c>
      <c r="G1" s="11" t="s">
        <v>274</v>
      </c>
      <c r="H1" s="11" t="s">
        <v>66</v>
      </c>
      <c r="I1" s="11" t="s">
        <v>67</v>
      </c>
      <c r="J1" s="11" t="s">
        <v>68</v>
      </c>
      <c r="K1" s="11" t="s">
        <v>69</v>
      </c>
      <c r="L1" s="11" t="s">
        <v>70</v>
      </c>
      <c r="M1" s="11" t="s">
        <v>71</v>
      </c>
      <c r="N1" s="11" t="s">
        <v>72</v>
      </c>
      <c r="O1" s="11" t="s">
        <v>73</v>
      </c>
      <c r="P1" s="11" t="s">
        <v>74</v>
      </c>
      <c r="Q1" s="11" t="s">
        <v>75</v>
      </c>
      <c r="R1" s="11" t="s">
        <v>76</v>
      </c>
      <c r="S1" s="11" t="s">
        <v>77</v>
      </c>
      <c r="T1" s="11" t="s">
        <v>78</v>
      </c>
      <c r="U1" s="11" t="s">
        <v>79</v>
      </c>
      <c r="V1" s="11" t="s">
        <v>80</v>
      </c>
      <c r="W1" s="11" t="s">
        <v>81</v>
      </c>
      <c r="X1" s="11" t="s">
        <v>82</v>
      </c>
      <c r="Y1" s="11" t="s">
        <v>83</v>
      </c>
      <c r="Z1" s="11" t="s">
        <v>84</v>
      </c>
      <c r="AA1" s="11" t="s">
        <v>85</v>
      </c>
      <c r="AB1" s="11" t="s">
        <v>86</v>
      </c>
      <c r="AC1" s="11" t="s">
        <v>87</v>
      </c>
      <c r="AD1" s="11" t="s">
        <v>88</v>
      </c>
      <c r="AE1" s="11" t="s">
        <v>89</v>
      </c>
      <c r="AF1" s="11" t="s">
        <v>90</v>
      </c>
      <c r="AG1" s="11" t="s">
        <v>91</v>
      </c>
      <c r="AH1" s="11" t="s">
        <v>92</v>
      </c>
      <c r="AI1" s="11" t="s">
        <v>93</v>
      </c>
      <c r="AJ1" s="11" t="s">
        <v>94</v>
      </c>
      <c r="AK1" s="11" t="s">
        <v>95</v>
      </c>
      <c r="AL1" s="11" t="s">
        <v>96</v>
      </c>
      <c r="AM1" s="11" t="s">
        <v>97</v>
      </c>
      <c r="AN1" s="11" t="s">
        <v>98</v>
      </c>
      <c r="AO1" s="11" t="s">
        <v>99</v>
      </c>
      <c r="AP1" s="11" t="s">
        <v>100</v>
      </c>
      <c r="AQ1" s="11" t="s">
        <v>101</v>
      </c>
      <c r="AR1" s="11" t="s">
        <v>102</v>
      </c>
      <c r="AS1" s="11" t="s">
        <v>103</v>
      </c>
      <c r="AT1" s="11" t="s">
        <v>104</v>
      </c>
      <c r="AU1" s="11" t="s">
        <v>105</v>
      </c>
      <c r="AV1" s="11" t="s">
        <v>106</v>
      </c>
      <c r="AW1" s="11" t="s">
        <v>107</v>
      </c>
      <c r="AX1" s="11" t="s">
        <v>108</v>
      </c>
      <c r="AY1" s="11" t="s">
        <v>109</v>
      </c>
      <c r="AZ1" s="11" t="s">
        <v>110</v>
      </c>
      <c r="BA1" s="11" t="s">
        <v>111</v>
      </c>
      <c r="BB1" s="11" t="s">
        <v>112</v>
      </c>
      <c r="BC1" s="11" t="s">
        <v>113</v>
      </c>
      <c r="BD1" s="11" t="s">
        <v>114</v>
      </c>
      <c r="BE1" s="11" t="s">
        <v>115</v>
      </c>
      <c r="BF1" s="11" t="s">
        <v>116</v>
      </c>
      <c r="BG1" s="11" t="s">
        <v>117</v>
      </c>
      <c r="BH1" s="11" t="s">
        <v>118</v>
      </c>
      <c r="BI1" s="11" t="s">
        <v>119</v>
      </c>
      <c r="BJ1" s="11" t="s">
        <v>120</v>
      </c>
      <c r="BK1" s="11" t="s">
        <v>121</v>
      </c>
      <c r="BL1" s="11" t="s">
        <v>122</v>
      </c>
      <c r="BM1" s="11" t="s">
        <v>123</v>
      </c>
      <c r="BN1" s="11" t="s">
        <v>124</v>
      </c>
      <c r="BO1" s="11" t="s">
        <v>125</v>
      </c>
      <c r="BP1" s="11" t="s">
        <v>126</v>
      </c>
      <c r="BQ1" s="11" t="s">
        <v>127</v>
      </c>
      <c r="BR1" s="11" t="s">
        <v>128</v>
      </c>
      <c r="BS1" s="11" t="s">
        <v>129</v>
      </c>
      <c r="BT1" s="11" t="s">
        <v>130</v>
      </c>
      <c r="BU1" s="11" t="s">
        <v>131</v>
      </c>
      <c r="BV1" s="11" t="s">
        <v>132</v>
      </c>
      <c r="BW1" s="11" t="s">
        <v>133</v>
      </c>
      <c r="BX1" s="11" t="s">
        <v>134</v>
      </c>
      <c r="BY1" s="11" t="s">
        <v>135</v>
      </c>
      <c r="BZ1" s="11" t="s">
        <v>136</v>
      </c>
      <c r="CA1" s="11" t="s">
        <v>137</v>
      </c>
      <c r="CB1" s="11" t="s">
        <v>138</v>
      </c>
      <c r="CC1" s="11" t="s">
        <v>139</v>
      </c>
      <c r="CD1" s="11" t="s">
        <v>140</v>
      </c>
      <c r="CE1" s="11" t="s">
        <v>141</v>
      </c>
      <c r="CF1" s="11" t="s">
        <v>142</v>
      </c>
      <c r="CG1" s="11" t="s">
        <v>143</v>
      </c>
      <c r="CH1" s="11" t="s">
        <v>144</v>
      </c>
      <c r="CI1" s="11" t="s">
        <v>145</v>
      </c>
      <c r="CJ1" s="11" t="s">
        <v>146</v>
      </c>
      <c r="CK1" s="11" t="s">
        <v>147</v>
      </c>
      <c r="CL1" s="11" t="s">
        <v>148</v>
      </c>
      <c r="CM1" s="11" t="s">
        <v>149</v>
      </c>
      <c r="CN1" s="11" t="s">
        <v>150</v>
      </c>
      <c r="CO1" s="11" t="s">
        <v>151</v>
      </c>
      <c r="CP1" s="11" t="s">
        <v>152</v>
      </c>
      <c r="CQ1" s="11" t="s">
        <v>153</v>
      </c>
      <c r="CR1" s="11" t="s">
        <v>154</v>
      </c>
      <c r="CS1" s="11" t="s">
        <v>155</v>
      </c>
      <c r="CT1" s="11" t="s">
        <v>156</v>
      </c>
      <c r="CU1" s="11" t="s">
        <v>157</v>
      </c>
      <c r="CV1" s="11" t="s">
        <v>158</v>
      </c>
      <c r="CW1" s="11" t="s">
        <v>159</v>
      </c>
      <c r="CX1" s="11" t="s">
        <v>160</v>
      </c>
      <c r="CY1" s="11" t="s">
        <v>161</v>
      </c>
      <c r="CZ1" s="11" t="s">
        <v>162</v>
      </c>
      <c r="DA1" s="11" t="s">
        <v>163</v>
      </c>
      <c r="DB1" s="11" t="s">
        <v>164</v>
      </c>
      <c r="DC1" s="11" t="s">
        <v>165</v>
      </c>
      <c r="DD1" s="11" t="s">
        <v>166</v>
      </c>
      <c r="DE1" s="11" t="s">
        <v>167</v>
      </c>
      <c r="DF1" s="11" t="s">
        <v>168</v>
      </c>
      <c r="DG1" s="11" t="s">
        <v>169</v>
      </c>
      <c r="DH1" s="11" t="s">
        <v>170</v>
      </c>
      <c r="DI1" s="11" t="s">
        <v>171</v>
      </c>
      <c r="DJ1" s="11" t="s">
        <v>172</v>
      </c>
      <c r="DK1" s="11" t="s">
        <v>173</v>
      </c>
      <c r="DL1" s="11" t="s">
        <v>174</v>
      </c>
      <c r="DM1" s="11" t="s">
        <v>175</v>
      </c>
      <c r="DN1" s="11" t="s">
        <v>176</v>
      </c>
      <c r="DO1" s="11" t="s">
        <v>177</v>
      </c>
      <c r="DP1" s="11" t="s">
        <v>178</v>
      </c>
      <c r="DQ1" s="11" t="s">
        <v>179</v>
      </c>
      <c r="DR1" s="11" t="s">
        <v>180</v>
      </c>
      <c r="DS1" s="11" t="s">
        <v>181</v>
      </c>
      <c r="DT1" s="11" t="s">
        <v>182</v>
      </c>
      <c r="DU1" s="11" t="s">
        <v>183</v>
      </c>
      <c r="DV1" s="11" t="s">
        <v>184</v>
      </c>
      <c r="DW1" s="11" t="s">
        <v>185</v>
      </c>
      <c r="DX1" s="11" t="s">
        <v>186</v>
      </c>
      <c r="DY1" s="11" t="s">
        <v>187</v>
      </c>
      <c r="DZ1" s="11" t="s">
        <v>188</v>
      </c>
      <c r="EA1" s="11" t="s">
        <v>189</v>
      </c>
      <c r="EB1" s="11" t="s">
        <v>190</v>
      </c>
      <c r="EC1" s="11" t="s">
        <v>191</v>
      </c>
      <c r="ED1" s="11" t="s">
        <v>192</v>
      </c>
      <c r="EE1" s="11" t="s">
        <v>193</v>
      </c>
      <c r="EF1" s="11" t="s">
        <v>194</v>
      </c>
      <c r="EG1" s="11" t="s">
        <v>195</v>
      </c>
      <c r="EH1" s="11" t="s">
        <v>196</v>
      </c>
      <c r="EI1" s="11" t="s">
        <v>197</v>
      </c>
      <c r="EJ1" s="11" t="s">
        <v>198</v>
      </c>
      <c r="EK1" s="11" t="s">
        <v>199</v>
      </c>
      <c r="EL1" s="11" t="s">
        <v>200</v>
      </c>
      <c r="EM1" s="11" t="s">
        <v>201</v>
      </c>
      <c r="EN1" s="11" t="s">
        <v>202</v>
      </c>
      <c r="EO1" s="11" t="s">
        <v>203</v>
      </c>
      <c r="EP1" s="11" t="s">
        <v>204</v>
      </c>
      <c r="EQ1" s="11" t="s">
        <v>205</v>
      </c>
      <c r="ER1" s="11" t="s">
        <v>206</v>
      </c>
      <c r="ES1" s="11" t="s">
        <v>207</v>
      </c>
      <c r="ET1" s="11" t="s">
        <v>208</v>
      </c>
      <c r="EU1" s="11" t="s">
        <v>209</v>
      </c>
      <c r="EV1" s="11" t="s">
        <v>210</v>
      </c>
      <c r="EW1" s="11" t="s">
        <v>211</v>
      </c>
      <c r="EX1" s="11" t="s">
        <v>212</v>
      </c>
      <c r="EY1" s="11" t="s">
        <v>213</v>
      </c>
      <c r="EZ1" s="11" t="s">
        <v>214</v>
      </c>
      <c r="FA1" s="11" t="s">
        <v>215</v>
      </c>
      <c r="FB1" s="11" t="s">
        <v>216</v>
      </c>
      <c r="FC1" s="11" t="s">
        <v>217</v>
      </c>
      <c r="FD1" s="11" t="s">
        <v>218</v>
      </c>
      <c r="FE1" s="11" t="s">
        <v>219</v>
      </c>
      <c r="FF1" s="11" t="s">
        <v>220</v>
      </c>
      <c r="FG1" s="11" t="s">
        <v>221</v>
      </c>
      <c r="FH1" s="11" t="s">
        <v>222</v>
      </c>
      <c r="FI1" s="11" t="s">
        <v>223</v>
      </c>
      <c r="FJ1" s="11" t="s">
        <v>224</v>
      </c>
      <c r="FK1" s="11" t="s">
        <v>225</v>
      </c>
      <c r="FL1" s="11" t="s">
        <v>226</v>
      </c>
      <c r="FM1" s="11" t="s">
        <v>227</v>
      </c>
      <c r="FN1" s="11" t="s">
        <v>228</v>
      </c>
      <c r="FO1" s="11" t="s">
        <v>229</v>
      </c>
      <c r="FP1" s="11" t="s">
        <v>230</v>
      </c>
      <c r="FQ1" s="11" t="s">
        <v>231</v>
      </c>
      <c r="FR1" s="11" t="s">
        <v>232</v>
      </c>
      <c r="FS1" s="11" t="s">
        <v>233</v>
      </c>
      <c r="FT1" s="11" t="s">
        <v>234</v>
      </c>
      <c r="FU1" s="11" t="s">
        <v>235</v>
      </c>
      <c r="FV1" s="11" t="s">
        <v>236</v>
      </c>
      <c r="FW1" s="11" t="s">
        <v>237</v>
      </c>
      <c r="FX1" s="11" t="s">
        <v>238</v>
      </c>
      <c r="FY1" s="11" t="s">
        <v>239</v>
      </c>
      <c r="FZ1" s="11" t="s">
        <v>240</v>
      </c>
      <c r="GA1" s="11" t="s">
        <v>241</v>
      </c>
      <c r="GB1" s="11" t="s">
        <v>242</v>
      </c>
      <c r="GC1" s="11" t="s">
        <v>243</v>
      </c>
      <c r="GD1" s="11" t="s">
        <v>244</v>
      </c>
      <c r="GE1" s="11" t="s">
        <v>245</v>
      </c>
      <c r="GF1" s="11" t="s">
        <v>246</v>
      </c>
      <c r="GG1" s="11" t="s">
        <v>247</v>
      </c>
      <c r="GH1" s="11" t="s">
        <v>248</v>
      </c>
      <c r="GI1" s="11" t="s">
        <v>249</v>
      </c>
      <c r="GJ1" s="11" t="s">
        <v>250</v>
      </c>
      <c r="GK1" s="11" t="s">
        <v>251</v>
      </c>
      <c r="GL1" s="11" t="s">
        <v>252</v>
      </c>
      <c r="GM1" s="11" t="s">
        <v>253</v>
      </c>
      <c r="GN1" s="11" t="s">
        <v>254</v>
      </c>
      <c r="GO1" s="11" t="s">
        <v>255</v>
      </c>
      <c r="GP1" s="11" t="s">
        <v>256</v>
      </c>
      <c r="GQ1" s="11" t="s">
        <v>257</v>
      </c>
      <c r="GR1" s="11" t="s">
        <v>258</v>
      </c>
      <c r="GS1" s="11" t="s">
        <v>259</v>
      </c>
      <c r="GT1" s="11" t="s">
        <v>260</v>
      </c>
      <c r="GU1" s="133" t="s">
        <v>282</v>
      </c>
      <c r="GV1" s="134" t="s">
        <v>281</v>
      </c>
      <c r="GW1" s="133" t="s">
        <v>283</v>
      </c>
      <c r="GX1" s="134" t="s">
        <v>33</v>
      </c>
      <c r="GY1" s="133" t="s">
        <v>284</v>
      </c>
      <c r="GZ1" s="135" t="s">
        <v>34</v>
      </c>
    </row>
    <row r="2" spans="1:211" s="95" customFormat="1" ht="23.25" customHeight="1" thickTop="1" thickBot="1" x14ac:dyDescent="0.3">
      <c r="A2" s="227" t="s">
        <v>304</v>
      </c>
      <c r="B2" s="227"/>
      <c r="C2" s="197" t="str">
        <f>+'2. Vulnerabilidad Física'!C2</f>
        <v>No</v>
      </c>
      <c r="D2" s="197" t="str">
        <f>+'2. Vulnerabilidad Física'!D2</f>
        <v>No</v>
      </c>
      <c r="E2" s="197" t="str">
        <f>+'2. Vulnerabilidad Física'!E2</f>
        <v>No</v>
      </c>
      <c r="F2" s="197" t="str">
        <f>+'2. Vulnerabilidad Física'!F2</f>
        <v>No</v>
      </c>
      <c r="G2" s="197" t="str">
        <f>+'2. Vulnerabilidad Física'!G2</f>
        <v>No</v>
      </c>
      <c r="H2" s="197" t="str">
        <f>+'2. Vulnerabilidad Física'!H2</f>
        <v>No</v>
      </c>
      <c r="I2" s="197" t="str">
        <f>+'2. Vulnerabilidad Física'!I2</f>
        <v>No</v>
      </c>
      <c r="J2" s="197" t="str">
        <f>+'2. Vulnerabilidad Física'!J2</f>
        <v>No</v>
      </c>
      <c r="K2" s="197" t="str">
        <f>+'2. Vulnerabilidad Física'!K2</f>
        <v>No</v>
      </c>
      <c r="L2" s="197" t="str">
        <f>+'2. Vulnerabilidad Física'!L2</f>
        <v>No</v>
      </c>
      <c r="M2" s="197" t="str">
        <f>+'2. Vulnerabilidad Física'!M2</f>
        <v>No</v>
      </c>
      <c r="N2" s="197" t="str">
        <f>+'2. Vulnerabilidad Física'!N2</f>
        <v>No</v>
      </c>
      <c r="O2" s="197" t="str">
        <f>+'2. Vulnerabilidad Física'!O2</f>
        <v>No</v>
      </c>
      <c r="P2" s="197" t="str">
        <f>+'2. Vulnerabilidad Física'!P2</f>
        <v>No</v>
      </c>
      <c r="Q2" s="197" t="str">
        <f>+'2. Vulnerabilidad Física'!Q2</f>
        <v>No</v>
      </c>
      <c r="R2" s="197" t="str">
        <f>+'2. Vulnerabilidad Física'!R2</f>
        <v>No</v>
      </c>
      <c r="S2" s="197" t="str">
        <f>+'2. Vulnerabilidad Física'!S2</f>
        <v>No</v>
      </c>
      <c r="T2" s="197" t="str">
        <f>+'2. Vulnerabilidad Física'!T2</f>
        <v>No</v>
      </c>
      <c r="U2" s="197" t="str">
        <f>+'2. Vulnerabilidad Física'!U2</f>
        <v>No</v>
      </c>
      <c r="V2" s="197" t="str">
        <f>+'2. Vulnerabilidad Física'!V2</f>
        <v>No</v>
      </c>
      <c r="W2" s="197" t="str">
        <f>+'2. Vulnerabilidad Física'!W2</f>
        <v>No</v>
      </c>
      <c r="X2" s="197" t="str">
        <f>+'2. Vulnerabilidad Física'!X2</f>
        <v>No</v>
      </c>
      <c r="Y2" s="197" t="str">
        <f>+'2. Vulnerabilidad Física'!Y2</f>
        <v>No</v>
      </c>
      <c r="Z2" s="197" t="str">
        <f>+'2. Vulnerabilidad Física'!Z2</f>
        <v>No</v>
      </c>
      <c r="AA2" s="197" t="str">
        <f>+'2. Vulnerabilidad Física'!AA2</f>
        <v>No</v>
      </c>
      <c r="AB2" s="197" t="str">
        <f>+'2. Vulnerabilidad Física'!AB2</f>
        <v>No</v>
      </c>
      <c r="AC2" s="197" t="str">
        <f>+'2. Vulnerabilidad Física'!AC2</f>
        <v>No</v>
      </c>
      <c r="AD2" s="197" t="str">
        <f>+'2. Vulnerabilidad Física'!AD2</f>
        <v>No</v>
      </c>
      <c r="AE2" s="197" t="str">
        <f>+'2. Vulnerabilidad Física'!AE2</f>
        <v>No</v>
      </c>
      <c r="AF2" s="197" t="str">
        <f>+'2. Vulnerabilidad Física'!AF2</f>
        <v>No</v>
      </c>
      <c r="AG2" s="197" t="str">
        <f>+'2. Vulnerabilidad Física'!AG2</f>
        <v>No</v>
      </c>
      <c r="AH2" s="197" t="str">
        <f>+'2. Vulnerabilidad Física'!AH2</f>
        <v>No</v>
      </c>
      <c r="AI2" s="197" t="str">
        <f>+'2. Vulnerabilidad Física'!AI2</f>
        <v>No</v>
      </c>
      <c r="AJ2" s="197" t="str">
        <f>+'2. Vulnerabilidad Física'!AJ2</f>
        <v>No</v>
      </c>
      <c r="AK2" s="197" t="str">
        <f>+'2. Vulnerabilidad Física'!AK2</f>
        <v>No</v>
      </c>
      <c r="AL2" s="197" t="str">
        <f>+'2. Vulnerabilidad Física'!AL2</f>
        <v>No</v>
      </c>
      <c r="AM2" s="197" t="str">
        <f>+'2. Vulnerabilidad Física'!AM2</f>
        <v>No</v>
      </c>
      <c r="AN2" s="197" t="str">
        <f>+'2. Vulnerabilidad Física'!AN2</f>
        <v>No</v>
      </c>
      <c r="AO2" s="197" t="str">
        <f>+'2. Vulnerabilidad Física'!AO2</f>
        <v>No</v>
      </c>
      <c r="AP2" s="197" t="str">
        <f>+'2. Vulnerabilidad Física'!AP2</f>
        <v>No</v>
      </c>
      <c r="AQ2" s="197" t="str">
        <f>+'2. Vulnerabilidad Física'!AQ2</f>
        <v>No</v>
      </c>
      <c r="AR2" s="197" t="str">
        <f>+'2. Vulnerabilidad Física'!AR2</f>
        <v>No</v>
      </c>
      <c r="AS2" s="197" t="str">
        <f>+'2. Vulnerabilidad Física'!AS2</f>
        <v>No</v>
      </c>
      <c r="AT2" s="197" t="str">
        <f>+'2. Vulnerabilidad Física'!AT2</f>
        <v>No</v>
      </c>
      <c r="AU2" s="197" t="str">
        <f>+'2. Vulnerabilidad Física'!AU2</f>
        <v>No</v>
      </c>
      <c r="AV2" s="197" t="str">
        <f>+'2. Vulnerabilidad Física'!AV2</f>
        <v>No</v>
      </c>
      <c r="AW2" s="197" t="str">
        <f>+'2. Vulnerabilidad Física'!AW2</f>
        <v>No</v>
      </c>
      <c r="AX2" s="197" t="str">
        <f>+'2. Vulnerabilidad Física'!AX2</f>
        <v>No</v>
      </c>
      <c r="AY2" s="197" t="str">
        <f>+'2. Vulnerabilidad Física'!AY2</f>
        <v>No</v>
      </c>
      <c r="AZ2" s="197" t="str">
        <f>+'2. Vulnerabilidad Física'!AZ2</f>
        <v>No</v>
      </c>
      <c r="BA2" s="197" t="str">
        <f>+'2. Vulnerabilidad Física'!BA2</f>
        <v>No</v>
      </c>
      <c r="BB2" s="197" t="str">
        <f>+'2. Vulnerabilidad Física'!BB2</f>
        <v>No</v>
      </c>
      <c r="BC2" s="197" t="str">
        <f>+'2. Vulnerabilidad Física'!BC2</f>
        <v>No</v>
      </c>
      <c r="BD2" s="197" t="str">
        <f>+'2. Vulnerabilidad Física'!BD2</f>
        <v>No</v>
      </c>
      <c r="BE2" s="197" t="str">
        <f>+'2. Vulnerabilidad Física'!BE2</f>
        <v>No</v>
      </c>
      <c r="BF2" s="197" t="str">
        <f>+'2. Vulnerabilidad Física'!BF2</f>
        <v>No</v>
      </c>
      <c r="BG2" s="197" t="str">
        <f>+'2. Vulnerabilidad Física'!BG2</f>
        <v>No</v>
      </c>
      <c r="BH2" s="197" t="str">
        <f>+'2. Vulnerabilidad Física'!BH2</f>
        <v>No</v>
      </c>
      <c r="BI2" s="197" t="str">
        <f>+'2. Vulnerabilidad Física'!BI2</f>
        <v>No</v>
      </c>
      <c r="BJ2" s="197" t="str">
        <f>+'2. Vulnerabilidad Física'!BJ2</f>
        <v>No</v>
      </c>
      <c r="BK2" s="197" t="str">
        <f>+'2. Vulnerabilidad Física'!BK2</f>
        <v>No</v>
      </c>
      <c r="BL2" s="197" t="str">
        <f>+'2. Vulnerabilidad Física'!BL2</f>
        <v>No</v>
      </c>
      <c r="BM2" s="197" t="str">
        <f>+'2. Vulnerabilidad Física'!BM2</f>
        <v>No</v>
      </c>
      <c r="BN2" s="197" t="str">
        <f>+'2. Vulnerabilidad Física'!BN2</f>
        <v>No</v>
      </c>
      <c r="BO2" s="197" t="str">
        <f>+'2. Vulnerabilidad Física'!BO2</f>
        <v>No</v>
      </c>
      <c r="BP2" s="197" t="str">
        <f>+'2. Vulnerabilidad Física'!BP2</f>
        <v>No</v>
      </c>
      <c r="BQ2" s="197" t="str">
        <f>+'2. Vulnerabilidad Física'!BQ2</f>
        <v>No</v>
      </c>
      <c r="BR2" s="197" t="str">
        <f>+'2. Vulnerabilidad Física'!BR2</f>
        <v>No</v>
      </c>
      <c r="BS2" s="197" t="str">
        <f>+'2. Vulnerabilidad Física'!BS2</f>
        <v>No</v>
      </c>
      <c r="BT2" s="197" t="str">
        <f>+'2. Vulnerabilidad Física'!BT2</f>
        <v>No</v>
      </c>
      <c r="BU2" s="197" t="str">
        <f>+'2. Vulnerabilidad Física'!BU2</f>
        <v>No</v>
      </c>
      <c r="BV2" s="197" t="str">
        <f>+'2. Vulnerabilidad Física'!BV2</f>
        <v>No</v>
      </c>
      <c r="BW2" s="197" t="str">
        <f>+'2. Vulnerabilidad Física'!BW2</f>
        <v>No</v>
      </c>
      <c r="BX2" s="197" t="str">
        <f>+'2. Vulnerabilidad Física'!BX2</f>
        <v>No</v>
      </c>
      <c r="BY2" s="197" t="str">
        <f>+'2. Vulnerabilidad Física'!BY2</f>
        <v>No</v>
      </c>
      <c r="BZ2" s="197" t="str">
        <f>+'2. Vulnerabilidad Física'!BZ2</f>
        <v>No</v>
      </c>
      <c r="CA2" s="197" t="str">
        <f>+'2. Vulnerabilidad Física'!CA2</f>
        <v>No</v>
      </c>
      <c r="CB2" s="197" t="str">
        <f>+'2. Vulnerabilidad Física'!CB2</f>
        <v>No</v>
      </c>
      <c r="CC2" s="197" t="str">
        <f>+'2. Vulnerabilidad Física'!CC2</f>
        <v>No</v>
      </c>
      <c r="CD2" s="197" t="str">
        <f>+'2. Vulnerabilidad Física'!CD2</f>
        <v>No</v>
      </c>
      <c r="CE2" s="197" t="str">
        <f>+'2. Vulnerabilidad Física'!CE2</f>
        <v>No</v>
      </c>
      <c r="CF2" s="197" t="str">
        <f>+'2. Vulnerabilidad Física'!CF2</f>
        <v>No</v>
      </c>
      <c r="CG2" s="197" t="str">
        <f>+'2. Vulnerabilidad Física'!CG2</f>
        <v>No</v>
      </c>
      <c r="CH2" s="197" t="str">
        <f>+'2. Vulnerabilidad Física'!CH2</f>
        <v>No</v>
      </c>
      <c r="CI2" s="197" t="str">
        <f>+'2. Vulnerabilidad Física'!CI2</f>
        <v>No</v>
      </c>
      <c r="CJ2" s="197" t="str">
        <f>+'2. Vulnerabilidad Física'!CJ2</f>
        <v>No</v>
      </c>
      <c r="CK2" s="197" t="str">
        <f>+'2. Vulnerabilidad Física'!CK2</f>
        <v>No</v>
      </c>
      <c r="CL2" s="197" t="str">
        <f>+'2. Vulnerabilidad Física'!CL2</f>
        <v>No</v>
      </c>
      <c r="CM2" s="197" t="str">
        <f>+'2. Vulnerabilidad Física'!CM2</f>
        <v>No</v>
      </c>
      <c r="CN2" s="197" t="str">
        <f>+'2. Vulnerabilidad Física'!CN2</f>
        <v>No</v>
      </c>
      <c r="CO2" s="197" t="str">
        <f>+'2. Vulnerabilidad Física'!CO2</f>
        <v>No</v>
      </c>
      <c r="CP2" s="197" t="str">
        <f>+'2. Vulnerabilidad Física'!CP2</f>
        <v>No</v>
      </c>
      <c r="CQ2" s="197" t="str">
        <f>+'2. Vulnerabilidad Física'!CQ2</f>
        <v>No</v>
      </c>
      <c r="CR2" s="197" t="str">
        <f>+'2. Vulnerabilidad Física'!CR2</f>
        <v>No</v>
      </c>
      <c r="CS2" s="197" t="str">
        <f>+'2. Vulnerabilidad Física'!CS2</f>
        <v>No</v>
      </c>
      <c r="CT2" s="197" t="str">
        <f>+'2. Vulnerabilidad Física'!CT2</f>
        <v>No</v>
      </c>
      <c r="CU2" s="197" t="str">
        <f>+'2. Vulnerabilidad Física'!CU2</f>
        <v>No</v>
      </c>
      <c r="CV2" s="197" t="str">
        <f>+'2. Vulnerabilidad Física'!CV2</f>
        <v>No</v>
      </c>
      <c r="CW2" s="197" t="str">
        <f>+'2. Vulnerabilidad Física'!CW2</f>
        <v>No</v>
      </c>
      <c r="CX2" s="197" t="str">
        <f>+'2. Vulnerabilidad Física'!CX2</f>
        <v>No</v>
      </c>
      <c r="CY2" s="197" t="str">
        <f>+'2. Vulnerabilidad Física'!CY2</f>
        <v>No</v>
      </c>
      <c r="CZ2" s="197" t="str">
        <f>+'2. Vulnerabilidad Física'!CZ2</f>
        <v>No</v>
      </c>
      <c r="DA2" s="197" t="str">
        <f>+'2. Vulnerabilidad Física'!DA2</f>
        <v>No</v>
      </c>
      <c r="DB2" s="197" t="str">
        <f>+'2. Vulnerabilidad Física'!DB2</f>
        <v>No</v>
      </c>
      <c r="DC2" s="197" t="str">
        <f>+'2. Vulnerabilidad Física'!DC2</f>
        <v>No</v>
      </c>
      <c r="DD2" s="197" t="str">
        <f>+'2. Vulnerabilidad Física'!DD2</f>
        <v>No</v>
      </c>
      <c r="DE2" s="197" t="str">
        <f>+'2. Vulnerabilidad Física'!DE2</f>
        <v>No</v>
      </c>
      <c r="DF2" s="197" t="str">
        <f>+'2. Vulnerabilidad Física'!DF2</f>
        <v>No</v>
      </c>
      <c r="DG2" s="197" t="str">
        <f>+'2. Vulnerabilidad Física'!DG2</f>
        <v>No</v>
      </c>
      <c r="DH2" s="197" t="str">
        <f>+'2. Vulnerabilidad Física'!DH2</f>
        <v>No</v>
      </c>
      <c r="DI2" s="197" t="str">
        <f>+'2. Vulnerabilidad Física'!DI2</f>
        <v>No</v>
      </c>
      <c r="DJ2" s="197" t="str">
        <f>+'2. Vulnerabilidad Física'!DJ2</f>
        <v>No</v>
      </c>
      <c r="DK2" s="197" t="str">
        <f>+'2. Vulnerabilidad Física'!DK2</f>
        <v>No</v>
      </c>
      <c r="DL2" s="197" t="str">
        <f>+'2. Vulnerabilidad Física'!DL2</f>
        <v>No</v>
      </c>
      <c r="DM2" s="197" t="str">
        <f>+'2. Vulnerabilidad Física'!DM2</f>
        <v>No</v>
      </c>
      <c r="DN2" s="197" t="str">
        <f>+'2. Vulnerabilidad Física'!DN2</f>
        <v>No</v>
      </c>
      <c r="DO2" s="197" t="str">
        <f>+'2. Vulnerabilidad Física'!DO2</f>
        <v>No</v>
      </c>
      <c r="DP2" s="197" t="str">
        <f>+'2. Vulnerabilidad Física'!DP2</f>
        <v>No</v>
      </c>
      <c r="DQ2" s="197" t="str">
        <f>+'2. Vulnerabilidad Física'!DQ2</f>
        <v>No</v>
      </c>
      <c r="DR2" s="197" t="str">
        <f>+'2. Vulnerabilidad Física'!DR2</f>
        <v>No</v>
      </c>
      <c r="DS2" s="197" t="str">
        <f>+'2. Vulnerabilidad Física'!DS2</f>
        <v>No</v>
      </c>
      <c r="DT2" s="197" t="str">
        <f>+'2. Vulnerabilidad Física'!DT2</f>
        <v>No</v>
      </c>
      <c r="DU2" s="197" t="str">
        <f>+'2. Vulnerabilidad Física'!DU2</f>
        <v>No</v>
      </c>
      <c r="DV2" s="197" t="str">
        <f>+'2. Vulnerabilidad Física'!DV2</f>
        <v>No</v>
      </c>
      <c r="DW2" s="197" t="str">
        <f>+'2. Vulnerabilidad Física'!DW2</f>
        <v>No</v>
      </c>
      <c r="DX2" s="197" t="str">
        <f>+'2. Vulnerabilidad Física'!DX2</f>
        <v>No</v>
      </c>
      <c r="DY2" s="197" t="str">
        <f>+'2. Vulnerabilidad Física'!DY2</f>
        <v>No</v>
      </c>
      <c r="DZ2" s="197" t="str">
        <f>+'2. Vulnerabilidad Física'!DZ2</f>
        <v>No</v>
      </c>
      <c r="EA2" s="197" t="str">
        <f>+'2. Vulnerabilidad Física'!EA2</f>
        <v>No</v>
      </c>
      <c r="EB2" s="197" t="str">
        <f>+'2. Vulnerabilidad Física'!EB2</f>
        <v>No</v>
      </c>
      <c r="EC2" s="197" t="str">
        <f>+'2. Vulnerabilidad Física'!EC2</f>
        <v>No</v>
      </c>
      <c r="ED2" s="197" t="str">
        <f>+'2. Vulnerabilidad Física'!ED2</f>
        <v>No</v>
      </c>
      <c r="EE2" s="197" t="str">
        <f>+'2. Vulnerabilidad Física'!EE2</f>
        <v>No</v>
      </c>
      <c r="EF2" s="197" t="str">
        <f>+'2. Vulnerabilidad Física'!EF2</f>
        <v>No</v>
      </c>
      <c r="EG2" s="197" t="str">
        <f>+'2. Vulnerabilidad Física'!EG2</f>
        <v>No</v>
      </c>
      <c r="EH2" s="197" t="str">
        <f>+'2. Vulnerabilidad Física'!EH2</f>
        <v>No</v>
      </c>
      <c r="EI2" s="197" t="str">
        <f>+'2. Vulnerabilidad Física'!EI2</f>
        <v>No</v>
      </c>
      <c r="EJ2" s="197" t="str">
        <f>+'2. Vulnerabilidad Física'!EJ2</f>
        <v>No</v>
      </c>
      <c r="EK2" s="197" t="str">
        <f>+'2. Vulnerabilidad Física'!EK2</f>
        <v>No</v>
      </c>
      <c r="EL2" s="197" t="str">
        <f>+'2. Vulnerabilidad Física'!EL2</f>
        <v>No</v>
      </c>
      <c r="EM2" s="197" t="str">
        <f>+'2. Vulnerabilidad Física'!EM2</f>
        <v>No</v>
      </c>
      <c r="EN2" s="197" t="str">
        <f>+'2. Vulnerabilidad Física'!EN2</f>
        <v>No</v>
      </c>
      <c r="EO2" s="197" t="str">
        <f>+'2. Vulnerabilidad Física'!EO2</f>
        <v>No</v>
      </c>
      <c r="EP2" s="197" t="str">
        <f>+'2. Vulnerabilidad Física'!EP2</f>
        <v>No</v>
      </c>
      <c r="EQ2" s="197" t="str">
        <f>+'2. Vulnerabilidad Física'!EQ2</f>
        <v>No</v>
      </c>
      <c r="ER2" s="197" t="str">
        <f>+'2. Vulnerabilidad Física'!ER2</f>
        <v>No</v>
      </c>
      <c r="ES2" s="197" t="str">
        <f>+'2. Vulnerabilidad Física'!ES2</f>
        <v>No</v>
      </c>
      <c r="ET2" s="197" t="str">
        <f>+'2. Vulnerabilidad Física'!ET2</f>
        <v>No</v>
      </c>
      <c r="EU2" s="197" t="str">
        <f>+'2. Vulnerabilidad Física'!EU2</f>
        <v>No</v>
      </c>
      <c r="EV2" s="197" t="str">
        <f>+'2. Vulnerabilidad Física'!EV2</f>
        <v>No</v>
      </c>
      <c r="EW2" s="197" t="str">
        <f>+'2. Vulnerabilidad Física'!EW2</f>
        <v>No</v>
      </c>
      <c r="EX2" s="197" t="str">
        <f>+'2. Vulnerabilidad Física'!EX2</f>
        <v>No</v>
      </c>
      <c r="EY2" s="197" t="str">
        <f>+'2. Vulnerabilidad Física'!EY2</f>
        <v>No</v>
      </c>
      <c r="EZ2" s="197" t="str">
        <f>+'2. Vulnerabilidad Física'!EZ2</f>
        <v>No</v>
      </c>
      <c r="FA2" s="197" t="str">
        <f>+'2. Vulnerabilidad Física'!FA2</f>
        <v>No</v>
      </c>
      <c r="FB2" s="197" t="str">
        <f>+'2. Vulnerabilidad Física'!FB2</f>
        <v>No</v>
      </c>
      <c r="FC2" s="197" t="str">
        <f>+'2. Vulnerabilidad Física'!FC2</f>
        <v>No</v>
      </c>
      <c r="FD2" s="197" t="str">
        <f>+'2. Vulnerabilidad Física'!FD2</f>
        <v>No</v>
      </c>
      <c r="FE2" s="197" t="str">
        <f>+'2. Vulnerabilidad Física'!FE2</f>
        <v>No</v>
      </c>
      <c r="FF2" s="197" t="str">
        <f>+'2. Vulnerabilidad Física'!FF2</f>
        <v>No</v>
      </c>
      <c r="FG2" s="197" t="str">
        <f>+'2. Vulnerabilidad Física'!FG2</f>
        <v>No</v>
      </c>
      <c r="FH2" s="197" t="str">
        <f>+'2. Vulnerabilidad Física'!FH2</f>
        <v>No</v>
      </c>
      <c r="FI2" s="197" t="str">
        <f>+'2. Vulnerabilidad Física'!FI2</f>
        <v>No</v>
      </c>
      <c r="FJ2" s="197" t="str">
        <f>+'2. Vulnerabilidad Física'!FJ2</f>
        <v>No</v>
      </c>
      <c r="FK2" s="197" t="str">
        <f>+'2. Vulnerabilidad Física'!FK2</f>
        <v>No</v>
      </c>
      <c r="FL2" s="197" t="str">
        <f>+'2. Vulnerabilidad Física'!FL2</f>
        <v>No</v>
      </c>
      <c r="FM2" s="197" t="str">
        <f>+'2. Vulnerabilidad Física'!FM2</f>
        <v>No</v>
      </c>
      <c r="FN2" s="197" t="str">
        <f>+'2. Vulnerabilidad Física'!FN2</f>
        <v>No</v>
      </c>
      <c r="FO2" s="197" t="str">
        <f>+'2. Vulnerabilidad Física'!FO2</f>
        <v>No</v>
      </c>
      <c r="FP2" s="197" t="str">
        <f>+'2. Vulnerabilidad Física'!FP2</f>
        <v>No</v>
      </c>
      <c r="FQ2" s="197" t="str">
        <f>+'2. Vulnerabilidad Física'!FQ2</f>
        <v>No</v>
      </c>
      <c r="FR2" s="197" t="str">
        <f>+'2. Vulnerabilidad Física'!FR2</f>
        <v>No</v>
      </c>
      <c r="FS2" s="197" t="str">
        <f>+'2. Vulnerabilidad Física'!FS2</f>
        <v>No</v>
      </c>
      <c r="FT2" s="197" t="str">
        <f>+'2. Vulnerabilidad Física'!FT2</f>
        <v>No</v>
      </c>
      <c r="FU2" s="197" t="str">
        <f>+'2. Vulnerabilidad Física'!FU2</f>
        <v>No</v>
      </c>
      <c r="FV2" s="197" t="str">
        <f>+'2. Vulnerabilidad Física'!FV2</f>
        <v>No</v>
      </c>
      <c r="FW2" s="197" t="str">
        <f>+'2. Vulnerabilidad Física'!FW2</f>
        <v>No</v>
      </c>
      <c r="FX2" s="197" t="str">
        <f>+'2. Vulnerabilidad Física'!FX2</f>
        <v>No</v>
      </c>
      <c r="FY2" s="197" t="str">
        <f>+'2. Vulnerabilidad Física'!FY2</f>
        <v>No</v>
      </c>
      <c r="FZ2" s="197" t="str">
        <f>+'2. Vulnerabilidad Física'!FZ2</f>
        <v>No</v>
      </c>
      <c r="GA2" s="197" t="str">
        <f>+'2. Vulnerabilidad Física'!GA2</f>
        <v>No</v>
      </c>
      <c r="GB2" s="197" t="str">
        <f>+'2. Vulnerabilidad Física'!GB2</f>
        <v>No</v>
      </c>
      <c r="GC2" s="197" t="str">
        <f>+'2. Vulnerabilidad Física'!GC2</f>
        <v>No</v>
      </c>
      <c r="GD2" s="197" t="str">
        <f>+'2. Vulnerabilidad Física'!GD2</f>
        <v>No</v>
      </c>
      <c r="GE2" s="197" t="str">
        <f>+'2. Vulnerabilidad Física'!GE2</f>
        <v>No</v>
      </c>
      <c r="GF2" s="197" t="str">
        <f>+'2. Vulnerabilidad Física'!GF2</f>
        <v>No</v>
      </c>
      <c r="GG2" s="197" t="str">
        <f>+'2. Vulnerabilidad Física'!GG2</f>
        <v>No</v>
      </c>
      <c r="GH2" s="197" t="str">
        <f>+'2. Vulnerabilidad Física'!GH2</f>
        <v>No</v>
      </c>
      <c r="GI2" s="197" t="str">
        <f>+'2. Vulnerabilidad Física'!GI2</f>
        <v>No</v>
      </c>
      <c r="GJ2" s="197" t="str">
        <f>+'2. Vulnerabilidad Física'!GJ2</f>
        <v>No</v>
      </c>
      <c r="GK2" s="197" t="str">
        <f>+'2. Vulnerabilidad Física'!GK2</f>
        <v>No</v>
      </c>
      <c r="GL2" s="197" t="str">
        <f>+'2. Vulnerabilidad Física'!GL2</f>
        <v>No</v>
      </c>
      <c r="GM2" s="197" t="str">
        <f>+'2. Vulnerabilidad Física'!GM2</f>
        <v>No</v>
      </c>
      <c r="GN2" s="197" t="str">
        <f>+'2. Vulnerabilidad Física'!GN2</f>
        <v>No</v>
      </c>
      <c r="GO2" s="197" t="str">
        <f>+'2. Vulnerabilidad Física'!GO2</f>
        <v>No</v>
      </c>
      <c r="GP2" s="197" t="str">
        <f>+'2. Vulnerabilidad Física'!GP2</f>
        <v>No</v>
      </c>
      <c r="GQ2" s="197" t="str">
        <f>+'2. Vulnerabilidad Física'!GQ2</f>
        <v>No</v>
      </c>
      <c r="GR2" s="197" t="str">
        <f>+'2. Vulnerabilidad Física'!GR2</f>
        <v>No</v>
      </c>
      <c r="GS2" s="197" t="str">
        <f>+'2. Vulnerabilidad Física'!GS2</f>
        <v>No</v>
      </c>
      <c r="GT2" s="197" t="str">
        <f>+'2. Vulnerabilidad Física'!GT2</f>
        <v>No</v>
      </c>
      <c r="GU2" s="164"/>
      <c r="GV2" s="164"/>
      <c r="GW2" s="164"/>
      <c r="GX2" s="164"/>
      <c r="GY2" s="164"/>
      <c r="GZ2" s="164"/>
    </row>
    <row r="3" spans="1:211" ht="20.25" customHeight="1" thickTop="1" thickBot="1" x14ac:dyDescent="0.3">
      <c r="A3" s="226" t="s">
        <v>28</v>
      </c>
      <c r="B3" s="16" t="s">
        <v>16</v>
      </c>
      <c r="C3" s="162" t="str">
        <f>IF('2. Vulnerabilidad Física'!C3="","",+'2. Vulnerabilidad Física'!C3)</f>
        <v/>
      </c>
      <c r="D3" s="99" t="str">
        <f>IF('2. Vulnerabilidad Física'!D3="","",+'2. Vulnerabilidad Física'!D3)</f>
        <v/>
      </c>
      <c r="E3" s="99" t="str">
        <f>IF('2. Vulnerabilidad Física'!E3="","",+'2. Vulnerabilidad Física'!E3)</f>
        <v/>
      </c>
      <c r="F3" s="99" t="str">
        <f>IF('2. Vulnerabilidad Física'!F3="","",+'2. Vulnerabilidad Física'!F3)</f>
        <v/>
      </c>
      <c r="G3" s="99" t="str">
        <f>IF('2. Vulnerabilidad Física'!G3="","",+'2. Vulnerabilidad Física'!G3)</f>
        <v/>
      </c>
      <c r="H3" s="99" t="str">
        <f>IF('2. Vulnerabilidad Física'!H3="","",+'2. Vulnerabilidad Física'!H3)</f>
        <v/>
      </c>
      <c r="I3" s="99" t="str">
        <f>IF('2. Vulnerabilidad Física'!I3="","",+'2. Vulnerabilidad Física'!I3)</f>
        <v/>
      </c>
      <c r="J3" s="99" t="str">
        <f>IF('2. Vulnerabilidad Física'!J3="","",+'2. Vulnerabilidad Física'!J3)</f>
        <v/>
      </c>
      <c r="K3" s="99" t="str">
        <f>IF('2. Vulnerabilidad Física'!K3="","",+'2. Vulnerabilidad Física'!K3)</f>
        <v/>
      </c>
      <c r="L3" s="99" t="str">
        <f>IF('2. Vulnerabilidad Física'!L3="","",+'2. Vulnerabilidad Física'!L3)</f>
        <v/>
      </c>
      <c r="M3" s="99" t="str">
        <f>IF('2. Vulnerabilidad Física'!M3="","",+'2. Vulnerabilidad Física'!M3)</f>
        <v/>
      </c>
      <c r="N3" s="99" t="str">
        <f>IF('2. Vulnerabilidad Física'!N3="","",+'2. Vulnerabilidad Física'!N3)</f>
        <v/>
      </c>
      <c r="O3" s="99" t="str">
        <f>IF('2. Vulnerabilidad Física'!O3="","",+'2. Vulnerabilidad Física'!O3)</f>
        <v/>
      </c>
      <c r="P3" s="99" t="str">
        <f>IF('2. Vulnerabilidad Física'!P3="","",+'2. Vulnerabilidad Física'!P3)</f>
        <v/>
      </c>
      <c r="Q3" s="99" t="str">
        <f>IF('2. Vulnerabilidad Física'!Q3="","",+'2. Vulnerabilidad Física'!Q3)</f>
        <v/>
      </c>
      <c r="R3" s="99" t="str">
        <f>IF('2. Vulnerabilidad Física'!R3="","",+'2. Vulnerabilidad Física'!R3)</f>
        <v/>
      </c>
      <c r="S3" s="99" t="str">
        <f>IF('2. Vulnerabilidad Física'!S3="","",+'2. Vulnerabilidad Física'!S3)</f>
        <v/>
      </c>
      <c r="T3" s="99" t="str">
        <f>IF('2. Vulnerabilidad Física'!T3="","",+'2. Vulnerabilidad Física'!T3)</f>
        <v/>
      </c>
      <c r="U3" s="99" t="str">
        <f>IF('2. Vulnerabilidad Física'!U3="","",+'2. Vulnerabilidad Física'!U3)</f>
        <v/>
      </c>
      <c r="V3" s="99" t="str">
        <f>IF('2. Vulnerabilidad Física'!V3="","",+'2. Vulnerabilidad Física'!V3)</f>
        <v/>
      </c>
      <c r="W3" s="99" t="str">
        <f>IF('2. Vulnerabilidad Física'!W3="","",+'2. Vulnerabilidad Física'!W3)</f>
        <v/>
      </c>
      <c r="X3" s="99" t="str">
        <f>IF('2. Vulnerabilidad Física'!X3="","",+'2. Vulnerabilidad Física'!X3)</f>
        <v/>
      </c>
      <c r="Y3" s="99" t="str">
        <f>IF('2. Vulnerabilidad Física'!Y3="","",+'2. Vulnerabilidad Física'!Y3)</f>
        <v/>
      </c>
      <c r="Z3" s="99" t="str">
        <f>IF('2. Vulnerabilidad Física'!Z3="","",+'2. Vulnerabilidad Física'!Z3)</f>
        <v/>
      </c>
      <c r="AA3" s="99" t="str">
        <f>IF('2. Vulnerabilidad Física'!AA3="","",+'2. Vulnerabilidad Física'!AA3)</f>
        <v/>
      </c>
      <c r="AB3" s="99" t="str">
        <f>IF('2. Vulnerabilidad Física'!AB3="","",+'2. Vulnerabilidad Física'!AB3)</f>
        <v/>
      </c>
      <c r="AC3" s="99" t="str">
        <f>IF('2. Vulnerabilidad Física'!AC3="","",+'2. Vulnerabilidad Física'!AC3)</f>
        <v/>
      </c>
      <c r="AD3" s="99" t="str">
        <f>IF('2. Vulnerabilidad Física'!AD3="","",+'2. Vulnerabilidad Física'!AD3)</f>
        <v/>
      </c>
      <c r="AE3" s="99" t="str">
        <f>IF('2. Vulnerabilidad Física'!AE3="","",+'2. Vulnerabilidad Física'!AE3)</f>
        <v/>
      </c>
      <c r="AF3" s="99" t="str">
        <f>IF('2. Vulnerabilidad Física'!AF3="","",+'2. Vulnerabilidad Física'!AF3)</f>
        <v/>
      </c>
      <c r="AG3" s="99" t="str">
        <f>IF('2. Vulnerabilidad Física'!AG3="","",+'2. Vulnerabilidad Física'!AG3)</f>
        <v/>
      </c>
      <c r="AH3" s="99" t="str">
        <f>IF('2. Vulnerabilidad Física'!AH3="","",+'2. Vulnerabilidad Física'!AH3)</f>
        <v/>
      </c>
      <c r="AI3" s="99" t="str">
        <f>IF('2. Vulnerabilidad Física'!AI3="","",+'2. Vulnerabilidad Física'!AI3)</f>
        <v/>
      </c>
      <c r="AJ3" s="99" t="str">
        <f>IF('2. Vulnerabilidad Física'!AJ3="","",+'2. Vulnerabilidad Física'!AJ3)</f>
        <v/>
      </c>
      <c r="AK3" s="99" t="str">
        <f>IF('2. Vulnerabilidad Física'!AK3="","",+'2. Vulnerabilidad Física'!AK3)</f>
        <v/>
      </c>
      <c r="AL3" s="99" t="str">
        <f>IF('2. Vulnerabilidad Física'!AL3="","",+'2. Vulnerabilidad Física'!AL3)</f>
        <v/>
      </c>
      <c r="AM3" s="99" t="str">
        <f>IF('2. Vulnerabilidad Física'!AM3="","",+'2. Vulnerabilidad Física'!AM3)</f>
        <v/>
      </c>
      <c r="AN3" s="99" t="str">
        <f>IF('2. Vulnerabilidad Física'!AN3="","",+'2. Vulnerabilidad Física'!AN3)</f>
        <v/>
      </c>
      <c r="AO3" s="99" t="str">
        <f>IF('2. Vulnerabilidad Física'!AO3="","",+'2. Vulnerabilidad Física'!AO3)</f>
        <v/>
      </c>
      <c r="AP3" s="99" t="str">
        <f>IF('2. Vulnerabilidad Física'!AP3="","",+'2. Vulnerabilidad Física'!AP3)</f>
        <v/>
      </c>
      <c r="AQ3" s="99" t="str">
        <f>IF('2. Vulnerabilidad Física'!AQ3="","",+'2. Vulnerabilidad Física'!AQ3)</f>
        <v/>
      </c>
      <c r="AR3" s="99" t="str">
        <f>IF('2. Vulnerabilidad Física'!AR3="","",+'2. Vulnerabilidad Física'!AR3)</f>
        <v/>
      </c>
      <c r="AS3" s="99" t="str">
        <f>IF('2. Vulnerabilidad Física'!AS3="","",+'2. Vulnerabilidad Física'!AS3)</f>
        <v/>
      </c>
      <c r="AT3" s="99" t="str">
        <f>IF('2. Vulnerabilidad Física'!AT3="","",+'2. Vulnerabilidad Física'!AT3)</f>
        <v/>
      </c>
      <c r="AU3" s="99" t="str">
        <f>IF('2. Vulnerabilidad Física'!AU3="","",+'2. Vulnerabilidad Física'!AU3)</f>
        <v/>
      </c>
      <c r="AV3" s="99" t="str">
        <f>IF('2. Vulnerabilidad Física'!AV3="","",+'2. Vulnerabilidad Física'!AV3)</f>
        <v/>
      </c>
      <c r="AW3" s="99" t="str">
        <f>IF('2. Vulnerabilidad Física'!AW3="","",+'2. Vulnerabilidad Física'!AW3)</f>
        <v/>
      </c>
      <c r="AX3" s="99" t="str">
        <f>IF('2. Vulnerabilidad Física'!AX3="","",+'2. Vulnerabilidad Física'!AX3)</f>
        <v/>
      </c>
      <c r="AY3" s="99" t="str">
        <f>IF('2. Vulnerabilidad Física'!AY3="","",+'2. Vulnerabilidad Física'!AY3)</f>
        <v/>
      </c>
      <c r="AZ3" s="99" t="str">
        <f>IF('2. Vulnerabilidad Física'!AZ3="","",+'2. Vulnerabilidad Física'!AZ3)</f>
        <v/>
      </c>
      <c r="BA3" s="99" t="str">
        <f>IF('2. Vulnerabilidad Física'!BA3="","",+'2. Vulnerabilidad Física'!BA3)</f>
        <v/>
      </c>
      <c r="BB3" s="99" t="str">
        <f>IF('2. Vulnerabilidad Física'!BB3="","",+'2. Vulnerabilidad Física'!BB3)</f>
        <v/>
      </c>
      <c r="BC3" s="99" t="str">
        <f>IF('2. Vulnerabilidad Física'!BC3="","",+'2. Vulnerabilidad Física'!BC3)</f>
        <v/>
      </c>
      <c r="BD3" s="99" t="str">
        <f>IF('2. Vulnerabilidad Física'!BD3="","",+'2. Vulnerabilidad Física'!BD3)</f>
        <v/>
      </c>
      <c r="BE3" s="99" t="str">
        <f>IF('2. Vulnerabilidad Física'!BE3="","",+'2. Vulnerabilidad Física'!BE3)</f>
        <v/>
      </c>
      <c r="BF3" s="99" t="str">
        <f>IF('2. Vulnerabilidad Física'!BF3="","",+'2. Vulnerabilidad Física'!BF3)</f>
        <v/>
      </c>
      <c r="BG3" s="99" t="str">
        <f>IF('2. Vulnerabilidad Física'!BG3="","",+'2. Vulnerabilidad Física'!BG3)</f>
        <v/>
      </c>
      <c r="BH3" s="99" t="str">
        <f>IF('2. Vulnerabilidad Física'!BH3="","",+'2. Vulnerabilidad Física'!BH3)</f>
        <v/>
      </c>
      <c r="BI3" s="99" t="str">
        <f>IF('2. Vulnerabilidad Física'!BI3="","",+'2. Vulnerabilidad Física'!BI3)</f>
        <v/>
      </c>
      <c r="BJ3" s="99" t="str">
        <f>IF('2. Vulnerabilidad Física'!BJ3="","",+'2. Vulnerabilidad Física'!BJ3)</f>
        <v/>
      </c>
      <c r="BK3" s="99" t="str">
        <f>IF('2. Vulnerabilidad Física'!BK3="","",+'2. Vulnerabilidad Física'!BK3)</f>
        <v/>
      </c>
      <c r="BL3" s="99" t="str">
        <f>IF('2. Vulnerabilidad Física'!BL3="","",+'2. Vulnerabilidad Física'!BL3)</f>
        <v/>
      </c>
      <c r="BM3" s="99" t="str">
        <f>IF('2. Vulnerabilidad Física'!BM3="","",+'2. Vulnerabilidad Física'!BM3)</f>
        <v/>
      </c>
      <c r="BN3" s="99" t="str">
        <f>IF('2. Vulnerabilidad Física'!BN3="","",+'2. Vulnerabilidad Física'!BN3)</f>
        <v/>
      </c>
      <c r="BO3" s="99" t="str">
        <f>IF('2. Vulnerabilidad Física'!BO3="","",+'2. Vulnerabilidad Física'!BO3)</f>
        <v/>
      </c>
      <c r="BP3" s="99" t="str">
        <f>IF('2. Vulnerabilidad Física'!BP3="","",+'2. Vulnerabilidad Física'!BP3)</f>
        <v/>
      </c>
      <c r="BQ3" s="99" t="str">
        <f>IF('2. Vulnerabilidad Física'!BQ3="","",+'2. Vulnerabilidad Física'!BQ3)</f>
        <v/>
      </c>
      <c r="BR3" s="99" t="str">
        <f>IF('2. Vulnerabilidad Física'!BR3="","",+'2. Vulnerabilidad Física'!BR3)</f>
        <v/>
      </c>
      <c r="BS3" s="99" t="str">
        <f>IF('2. Vulnerabilidad Física'!BS3="","",+'2. Vulnerabilidad Física'!BS3)</f>
        <v/>
      </c>
      <c r="BT3" s="99" t="str">
        <f>IF('2. Vulnerabilidad Física'!BT3="","",+'2. Vulnerabilidad Física'!BT3)</f>
        <v/>
      </c>
      <c r="BU3" s="99" t="str">
        <f>IF('2. Vulnerabilidad Física'!BU3="","",+'2. Vulnerabilidad Física'!BU3)</f>
        <v/>
      </c>
      <c r="BV3" s="99" t="str">
        <f>IF('2. Vulnerabilidad Física'!BV3="","",+'2. Vulnerabilidad Física'!BV3)</f>
        <v/>
      </c>
      <c r="BW3" s="99" t="str">
        <f>IF('2. Vulnerabilidad Física'!BW3="","",+'2. Vulnerabilidad Física'!BW3)</f>
        <v/>
      </c>
      <c r="BX3" s="99" t="str">
        <f>IF('2. Vulnerabilidad Física'!BX3="","",+'2. Vulnerabilidad Física'!BX3)</f>
        <v/>
      </c>
      <c r="BY3" s="99" t="str">
        <f>IF('2. Vulnerabilidad Física'!BY3="","",+'2. Vulnerabilidad Física'!BY3)</f>
        <v/>
      </c>
      <c r="BZ3" s="99" t="str">
        <f>IF('2. Vulnerabilidad Física'!BZ3="","",+'2. Vulnerabilidad Física'!BZ3)</f>
        <v/>
      </c>
      <c r="CA3" s="99" t="str">
        <f>IF('2. Vulnerabilidad Física'!CA3="","",+'2. Vulnerabilidad Física'!CA3)</f>
        <v/>
      </c>
      <c r="CB3" s="99" t="str">
        <f>IF('2. Vulnerabilidad Física'!CB3="","",+'2. Vulnerabilidad Física'!CB3)</f>
        <v/>
      </c>
      <c r="CC3" s="99" t="str">
        <f>IF('2. Vulnerabilidad Física'!CC3="","",+'2. Vulnerabilidad Física'!CC3)</f>
        <v/>
      </c>
      <c r="CD3" s="99" t="str">
        <f>IF('2. Vulnerabilidad Física'!CD3="","",+'2. Vulnerabilidad Física'!CD3)</f>
        <v/>
      </c>
      <c r="CE3" s="99" t="str">
        <f>IF('2. Vulnerabilidad Física'!CE3="","",+'2. Vulnerabilidad Física'!CE3)</f>
        <v/>
      </c>
      <c r="CF3" s="99" t="str">
        <f>IF('2. Vulnerabilidad Física'!CF3="","",+'2. Vulnerabilidad Física'!CF3)</f>
        <v/>
      </c>
      <c r="CG3" s="99" t="str">
        <f>IF('2. Vulnerabilidad Física'!CG3="","",+'2. Vulnerabilidad Física'!CG3)</f>
        <v/>
      </c>
      <c r="CH3" s="99" t="str">
        <f>IF('2. Vulnerabilidad Física'!CH3="","",+'2. Vulnerabilidad Física'!CH3)</f>
        <v/>
      </c>
      <c r="CI3" s="99" t="str">
        <f>IF('2. Vulnerabilidad Física'!CI3="","",+'2. Vulnerabilidad Física'!CI3)</f>
        <v/>
      </c>
      <c r="CJ3" s="99" t="str">
        <f>IF('2. Vulnerabilidad Física'!CJ3="","",+'2. Vulnerabilidad Física'!CJ3)</f>
        <v/>
      </c>
      <c r="CK3" s="99" t="str">
        <f>IF('2. Vulnerabilidad Física'!CK3="","",+'2. Vulnerabilidad Física'!CK3)</f>
        <v/>
      </c>
      <c r="CL3" s="99" t="str">
        <f>IF('2. Vulnerabilidad Física'!CL3="","",+'2. Vulnerabilidad Física'!CL3)</f>
        <v/>
      </c>
      <c r="CM3" s="99" t="str">
        <f>IF('2. Vulnerabilidad Física'!CM3="","",+'2. Vulnerabilidad Física'!CM3)</f>
        <v/>
      </c>
      <c r="CN3" s="99" t="str">
        <f>IF('2. Vulnerabilidad Física'!CN3="","",+'2. Vulnerabilidad Física'!CN3)</f>
        <v/>
      </c>
      <c r="CO3" s="99" t="str">
        <f>IF('2. Vulnerabilidad Física'!CO3="","",+'2. Vulnerabilidad Física'!CO3)</f>
        <v/>
      </c>
      <c r="CP3" s="99" t="str">
        <f>IF('2. Vulnerabilidad Física'!CP3="","",+'2. Vulnerabilidad Física'!CP3)</f>
        <v/>
      </c>
      <c r="CQ3" s="99" t="str">
        <f>IF('2. Vulnerabilidad Física'!CQ3="","",+'2. Vulnerabilidad Física'!CQ3)</f>
        <v/>
      </c>
      <c r="CR3" s="99" t="str">
        <f>IF('2. Vulnerabilidad Física'!CR3="","",+'2. Vulnerabilidad Física'!CR3)</f>
        <v/>
      </c>
      <c r="CS3" s="99" t="str">
        <f>IF('2. Vulnerabilidad Física'!CS3="","",+'2. Vulnerabilidad Física'!CS3)</f>
        <v/>
      </c>
      <c r="CT3" s="99" t="str">
        <f>IF('2. Vulnerabilidad Física'!CT3="","",+'2. Vulnerabilidad Física'!CT3)</f>
        <v/>
      </c>
      <c r="CU3" s="99" t="str">
        <f>IF('2. Vulnerabilidad Física'!CU3="","",+'2. Vulnerabilidad Física'!CU3)</f>
        <v/>
      </c>
      <c r="CV3" s="99" t="str">
        <f>IF('2. Vulnerabilidad Física'!CV3="","",+'2. Vulnerabilidad Física'!CV3)</f>
        <v/>
      </c>
      <c r="CW3" s="99" t="str">
        <f>IF('2. Vulnerabilidad Física'!CW3="","",+'2. Vulnerabilidad Física'!CW3)</f>
        <v/>
      </c>
      <c r="CX3" s="99" t="str">
        <f>IF('2. Vulnerabilidad Física'!CX3="","",+'2. Vulnerabilidad Física'!CX3)</f>
        <v/>
      </c>
      <c r="CY3" s="99" t="str">
        <f>IF('2. Vulnerabilidad Física'!CY3="","",+'2. Vulnerabilidad Física'!CY3)</f>
        <v/>
      </c>
      <c r="CZ3" s="99" t="str">
        <f>IF('2. Vulnerabilidad Física'!CZ3="","",+'2. Vulnerabilidad Física'!CZ3)</f>
        <v/>
      </c>
      <c r="DA3" s="99" t="str">
        <f>IF('2. Vulnerabilidad Física'!DA3="","",+'2. Vulnerabilidad Física'!DA3)</f>
        <v/>
      </c>
      <c r="DB3" s="99" t="str">
        <f>IF('2. Vulnerabilidad Física'!DB3="","",+'2. Vulnerabilidad Física'!DB3)</f>
        <v/>
      </c>
      <c r="DC3" s="99" t="str">
        <f>IF('2. Vulnerabilidad Física'!DC3="","",+'2. Vulnerabilidad Física'!DC3)</f>
        <v/>
      </c>
      <c r="DD3" s="99" t="str">
        <f>IF('2. Vulnerabilidad Física'!DD3="","",+'2. Vulnerabilidad Física'!DD3)</f>
        <v/>
      </c>
      <c r="DE3" s="99" t="str">
        <f>IF('2. Vulnerabilidad Física'!DE3="","",+'2. Vulnerabilidad Física'!DE3)</f>
        <v/>
      </c>
      <c r="DF3" s="99" t="str">
        <f>IF('2. Vulnerabilidad Física'!DF3="","",+'2. Vulnerabilidad Física'!DF3)</f>
        <v/>
      </c>
      <c r="DG3" s="99" t="str">
        <f>IF('2. Vulnerabilidad Física'!DG3="","",+'2. Vulnerabilidad Física'!DG3)</f>
        <v/>
      </c>
      <c r="DH3" s="99" t="str">
        <f>IF('2. Vulnerabilidad Física'!DH3="","",+'2. Vulnerabilidad Física'!DH3)</f>
        <v/>
      </c>
      <c r="DI3" s="99" t="str">
        <f>IF('2. Vulnerabilidad Física'!DI3="","",+'2. Vulnerabilidad Física'!DI3)</f>
        <v/>
      </c>
      <c r="DJ3" s="99" t="str">
        <f>IF('2. Vulnerabilidad Física'!DJ3="","",+'2. Vulnerabilidad Física'!DJ3)</f>
        <v/>
      </c>
      <c r="DK3" s="99" t="str">
        <f>IF('2. Vulnerabilidad Física'!DK3="","",+'2. Vulnerabilidad Física'!DK3)</f>
        <v/>
      </c>
      <c r="DL3" s="99" t="str">
        <f>IF('2. Vulnerabilidad Física'!DL3="","",+'2. Vulnerabilidad Física'!DL3)</f>
        <v/>
      </c>
      <c r="DM3" s="99" t="str">
        <f>IF('2. Vulnerabilidad Física'!DM3="","",+'2. Vulnerabilidad Física'!DM3)</f>
        <v/>
      </c>
      <c r="DN3" s="99" t="str">
        <f>IF('2. Vulnerabilidad Física'!DN3="","",+'2. Vulnerabilidad Física'!DN3)</f>
        <v/>
      </c>
      <c r="DO3" s="99" t="str">
        <f>IF('2. Vulnerabilidad Física'!DO3="","",+'2. Vulnerabilidad Física'!DO3)</f>
        <v/>
      </c>
      <c r="DP3" s="99" t="str">
        <f>IF('2. Vulnerabilidad Física'!DP3="","",+'2. Vulnerabilidad Física'!DP3)</f>
        <v/>
      </c>
      <c r="DQ3" s="99" t="str">
        <f>IF('2. Vulnerabilidad Física'!DQ3="","",+'2. Vulnerabilidad Física'!DQ3)</f>
        <v/>
      </c>
      <c r="DR3" s="99" t="str">
        <f>IF('2. Vulnerabilidad Física'!DR3="","",+'2. Vulnerabilidad Física'!DR3)</f>
        <v/>
      </c>
      <c r="DS3" s="99" t="str">
        <f>IF('2. Vulnerabilidad Física'!DS3="","",+'2. Vulnerabilidad Física'!DS3)</f>
        <v/>
      </c>
      <c r="DT3" s="99" t="str">
        <f>IF('2. Vulnerabilidad Física'!DT3="","",+'2. Vulnerabilidad Física'!DT3)</f>
        <v/>
      </c>
      <c r="DU3" s="99" t="str">
        <f>IF('2. Vulnerabilidad Física'!DU3="","",+'2. Vulnerabilidad Física'!DU3)</f>
        <v/>
      </c>
      <c r="DV3" s="99" t="str">
        <f>IF('2. Vulnerabilidad Física'!DV3="","",+'2. Vulnerabilidad Física'!DV3)</f>
        <v/>
      </c>
      <c r="DW3" s="99" t="str">
        <f>IF('2. Vulnerabilidad Física'!DW3="","",+'2. Vulnerabilidad Física'!DW3)</f>
        <v/>
      </c>
      <c r="DX3" s="99" t="str">
        <f>IF('2. Vulnerabilidad Física'!DX3="","",+'2. Vulnerabilidad Física'!DX3)</f>
        <v/>
      </c>
      <c r="DY3" s="99" t="str">
        <f>IF('2. Vulnerabilidad Física'!DY3="","",+'2. Vulnerabilidad Física'!DY3)</f>
        <v/>
      </c>
      <c r="DZ3" s="99" t="str">
        <f>IF('2. Vulnerabilidad Física'!DZ3="","",+'2. Vulnerabilidad Física'!DZ3)</f>
        <v/>
      </c>
      <c r="EA3" s="99" t="str">
        <f>IF('2. Vulnerabilidad Física'!EA3="","",+'2. Vulnerabilidad Física'!EA3)</f>
        <v/>
      </c>
      <c r="EB3" s="99" t="str">
        <f>IF('2. Vulnerabilidad Física'!EB3="","",+'2. Vulnerabilidad Física'!EB3)</f>
        <v/>
      </c>
      <c r="EC3" s="99" t="str">
        <f>IF('2. Vulnerabilidad Física'!EC3="","",+'2. Vulnerabilidad Física'!EC3)</f>
        <v/>
      </c>
      <c r="ED3" s="99" t="str">
        <f>IF('2. Vulnerabilidad Física'!ED3="","",+'2. Vulnerabilidad Física'!ED3)</f>
        <v/>
      </c>
      <c r="EE3" s="99" t="str">
        <f>IF('2. Vulnerabilidad Física'!EE3="","",+'2. Vulnerabilidad Física'!EE3)</f>
        <v/>
      </c>
      <c r="EF3" s="99" t="str">
        <f>IF('2. Vulnerabilidad Física'!EF3="","",+'2. Vulnerabilidad Física'!EF3)</f>
        <v/>
      </c>
      <c r="EG3" s="99" t="str">
        <f>IF('2. Vulnerabilidad Física'!EG3="","",+'2. Vulnerabilidad Física'!EG3)</f>
        <v/>
      </c>
      <c r="EH3" s="99" t="str">
        <f>IF('2. Vulnerabilidad Física'!EH3="","",+'2. Vulnerabilidad Física'!EH3)</f>
        <v/>
      </c>
      <c r="EI3" s="99" t="str">
        <f>IF('2. Vulnerabilidad Física'!EI3="","",+'2. Vulnerabilidad Física'!EI3)</f>
        <v/>
      </c>
      <c r="EJ3" s="99" t="str">
        <f>IF('2. Vulnerabilidad Física'!EJ3="","",+'2. Vulnerabilidad Física'!EJ3)</f>
        <v/>
      </c>
      <c r="EK3" s="99" t="str">
        <f>IF('2. Vulnerabilidad Física'!EK3="","",+'2. Vulnerabilidad Física'!EK3)</f>
        <v/>
      </c>
      <c r="EL3" s="99" t="str">
        <f>IF('2. Vulnerabilidad Física'!EL3="","",+'2. Vulnerabilidad Física'!EL3)</f>
        <v/>
      </c>
      <c r="EM3" s="99" t="str">
        <f>IF('2. Vulnerabilidad Física'!EM3="","",+'2. Vulnerabilidad Física'!EM3)</f>
        <v/>
      </c>
      <c r="EN3" s="99" t="str">
        <f>IF('2. Vulnerabilidad Física'!EN3="","",+'2. Vulnerabilidad Física'!EN3)</f>
        <v/>
      </c>
      <c r="EO3" s="99" t="str">
        <f>IF('2. Vulnerabilidad Física'!EO3="","",+'2. Vulnerabilidad Física'!EO3)</f>
        <v/>
      </c>
      <c r="EP3" s="99" t="str">
        <f>IF('2. Vulnerabilidad Física'!EP3="","",+'2. Vulnerabilidad Física'!EP3)</f>
        <v/>
      </c>
      <c r="EQ3" s="99" t="str">
        <f>IF('2. Vulnerabilidad Física'!EQ3="","",+'2. Vulnerabilidad Física'!EQ3)</f>
        <v/>
      </c>
      <c r="ER3" s="99" t="str">
        <f>IF('2. Vulnerabilidad Física'!ER3="","",+'2. Vulnerabilidad Física'!ER3)</f>
        <v/>
      </c>
      <c r="ES3" s="99" t="str">
        <f>IF('2. Vulnerabilidad Física'!ES3="","",+'2. Vulnerabilidad Física'!ES3)</f>
        <v/>
      </c>
      <c r="ET3" s="99" t="str">
        <f>IF('2. Vulnerabilidad Física'!ET3="","",+'2. Vulnerabilidad Física'!ET3)</f>
        <v/>
      </c>
      <c r="EU3" s="99" t="str">
        <f>IF('2. Vulnerabilidad Física'!EU3="","",+'2. Vulnerabilidad Física'!EU3)</f>
        <v/>
      </c>
      <c r="EV3" s="99" t="str">
        <f>IF('2. Vulnerabilidad Física'!EV3="","",+'2. Vulnerabilidad Física'!EV3)</f>
        <v/>
      </c>
      <c r="EW3" s="99" t="str">
        <f>IF('2. Vulnerabilidad Física'!EW3="","",+'2. Vulnerabilidad Física'!EW3)</f>
        <v/>
      </c>
      <c r="EX3" s="99" t="str">
        <f>IF('2. Vulnerabilidad Física'!EX3="","",+'2. Vulnerabilidad Física'!EX3)</f>
        <v/>
      </c>
      <c r="EY3" s="99" t="str">
        <f>IF('2. Vulnerabilidad Física'!EY3="","",+'2. Vulnerabilidad Física'!EY3)</f>
        <v/>
      </c>
      <c r="EZ3" s="99" t="str">
        <f>IF('2. Vulnerabilidad Física'!EZ3="","",+'2. Vulnerabilidad Física'!EZ3)</f>
        <v/>
      </c>
      <c r="FA3" s="99" t="str">
        <f>IF('2. Vulnerabilidad Física'!FA3="","",+'2. Vulnerabilidad Física'!FA3)</f>
        <v/>
      </c>
      <c r="FB3" s="99" t="str">
        <f>IF('2. Vulnerabilidad Física'!FB3="","",+'2. Vulnerabilidad Física'!FB3)</f>
        <v/>
      </c>
      <c r="FC3" s="99" t="str">
        <f>IF('2. Vulnerabilidad Física'!FC3="","",+'2. Vulnerabilidad Física'!FC3)</f>
        <v/>
      </c>
      <c r="FD3" s="99" t="str">
        <f>IF('2. Vulnerabilidad Física'!FD3="","",+'2. Vulnerabilidad Física'!FD3)</f>
        <v/>
      </c>
      <c r="FE3" s="99" t="str">
        <f>IF('2. Vulnerabilidad Física'!FE3="","",+'2. Vulnerabilidad Física'!FE3)</f>
        <v/>
      </c>
      <c r="FF3" s="99" t="str">
        <f>IF('2. Vulnerabilidad Física'!FF3="","",+'2. Vulnerabilidad Física'!FF3)</f>
        <v/>
      </c>
      <c r="FG3" s="99" t="str">
        <f>IF('2. Vulnerabilidad Física'!FG3="","",+'2. Vulnerabilidad Física'!FG3)</f>
        <v/>
      </c>
      <c r="FH3" s="99" t="str">
        <f>IF('2. Vulnerabilidad Física'!FH3="","",+'2. Vulnerabilidad Física'!FH3)</f>
        <v/>
      </c>
      <c r="FI3" s="99" t="str">
        <f>IF('2. Vulnerabilidad Física'!FI3="","",+'2. Vulnerabilidad Física'!FI3)</f>
        <v/>
      </c>
      <c r="FJ3" s="99" t="str">
        <f>IF('2. Vulnerabilidad Física'!FJ3="","",+'2. Vulnerabilidad Física'!FJ3)</f>
        <v/>
      </c>
      <c r="FK3" s="99" t="str">
        <f>IF('2. Vulnerabilidad Física'!FK3="","",+'2. Vulnerabilidad Física'!FK3)</f>
        <v/>
      </c>
      <c r="FL3" s="99" t="str">
        <f>IF('2. Vulnerabilidad Física'!FL3="","",+'2. Vulnerabilidad Física'!FL3)</f>
        <v/>
      </c>
      <c r="FM3" s="99" t="str">
        <f>IF('2. Vulnerabilidad Física'!FM3="","",+'2. Vulnerabilidad Física'!FM3)</f>
        <v/>
      </c>
      <c r="FN3" s="99" t="str">
        <f>IF('2. Vulnerabilidad Física'!FN3="","",+'2. Vulnerabilidad Física'!FN3)</f>
        <v/>
      </c>
      <c r="FO3" s="99" t="str">
        <f>IF('2. Vulnerabilidad Física'!FO3="","",+'2. Vulnerabilidad Física'!FO3)</f>
        <v/>
      </c>
      <c r="FP3" s="99" t="str">
        <f>IF('2. Vulnerabilidad Física'!FP3="","",+'2. Vulnerabilidad Física'!FP3)</f>
        <v/>
      </c>
      <c r="FQ3" s="99" t="str">
        <f>IF('2. Vulnerabilidad Física'!FQ3="","",+'2. Vulnerabilidad Física'!FQ3)</f>
        <v/>
      </c>
      <c r="FR3" s="99" t="str">
        <f>IF('2. Vulnerabilidad Física'!FR3="","",+'2. Vulnerabilidad Física'!FR3)</f>
        <v/>
      </c>
      <c r="FS3" s="99" t="str">
        <f>IF('2. Vulnerabilidad Física'!FS3="","",+'2. Vulnerabilidad Física'!FS3)</f>
        <v/>
      </c>
      <c r="FT3" s="99" t="str">
        <f>IF('2. Vulnerabilidad Física'!FT3="","",+'2. Vulnerabilidad Física'!FT3)</f>
        <v/>
      </c>
      <c r="FU3" s="99" t="str">
        <f>IF('2. Vulnerabilidad Física'!FU3="","",+'2. Vulnerabilidad Física'!FU3)</f>
        <v/>
      </c>
      <c r="FV3" s="99" t="str">
        <f>IF('2. Vulnerabilidad Física'!FV3="","",+'2. Vulnerabilidad Física'!FV3)</f>
        <v/>
      </c>
      <c r="FW3" s="99" t="str">
        <f>IF('2. Vulnerabilidad Física'!FW3="","",+'2. Vulnerabilidad Física'!FW3)</f>
        <v/>
      </c>
      <c r="FX3" s="99" t="str">
        <f>IF('2. Vulnerabilidad Física'!FX3="","",+'2. Vulnerabilidad Física'!FX3)</f>
        <v/>
      </c>
      <c r="FY3" s="99" t="str">
        <f>IF('2. Vulnerabilidad Física'!FY3="","",+'2. Vulnerabilidad Física'!FY3)</f>
        <v/>
      </c>
      <c r="FZ3" s="99" t="str">
        <f>IF('2. Vulnerabilidad Física'!FZ3="","",+'2. Vulnerabilidad Física'!FZ3)</f>
        <v/>
      </c>
      <c r="GA3" s="99" t="str">
        <f>IF('2. Vulnerabilidad Física'!GA3="","",+'2. Vulnerabilidad Física'!GA3)</f>
        <v/>
      </c>
      <c r="GB3" s="99" t="str">
        <f>IF('2. Vulnerabilidad Física'!GB3="","",+'2. Vulnerabilidad Física'!GB3)</f>
        <v/>
      </c>
      <c r="GC3" s="99" t="str">
        <f>IF('2. Vulnerabilidad Física'!GC3="","",+'2. Vulnerabilidad Física'!GC3)</f>
        <v/>
      </c>
      <c r="GD3" s="99" t="str">
        <f>IF('2. Vulnerabilidad Física'!GD3="","",+'2. Vulnerabilidad Física'!GD3)</f>
        <v/>
      </c>
      <c r="GE3" s="99" t="str">
        <f>IF('2. Vulnerabilidad Física'!GE3="","",+'2. Vulnerabilidad Física'!GE3)</f>
        <v/>
      </c>
      <c r="GF3" s="99" t="str">
        <f>IF('2. Vulnerabilidad Física'!GF3="","",+'2. Vulnerabilidad Física'!GF3)</f>
        <v/>
      </c>
      <c r="GG3" s="99" t="str">
        <f>IF('2. Vulnerabilidad Física'!GG3="","",+'2. Vulnerabilidad Física'!GG3)</f>
        <v/>
      </c>
      <c r="GH3" s="99" t="str">
        <f>IF('2. Vulnerabilidad Física'!GH3="","",+'2. Vulnerabilidad Física'!GH3)</f>
        <v/>
      </c>
      <c r="GI3" s="99" t="str">
        <f>IF('2. Vulnerabilidad Física'!GI3="","",+'2. Vulnerabilidad Física'!GI3)</f>
        <v/>
      </c>
      <c r="GJ3" s="99" t="str">
        <f>IF('2. Vulnerabilidad Física'!GJ3="","",+'2. Vulnerabilidad Física'!GJ3)</f>
        <v/>
      </c>
      <c r="GK3" s="99" t="str">
        <f>IF('2. Vulnerabilidad Física'!GK3="","",+'2. Vulnerabilidad Física'!GK3)</f>
        <v/>
      </c>
      <c r="GL3" s="99" t="str">
        <f>IF('2. Vulnerabilidad Física'!GL3="","",+'2. Vulnerabilidad Física'!GL3)</f>
        <v/>
      </c>
      <c r="GM3" s="99" t="str">
        <f>IF('2. Vulnerabilidad Física'!GM3="","",+'2. Vulnerabilidad Física'!GM3)</f>
        <v/>
      </c>
      <c r="GN3" s="99" t="str">
        <f>IF('2. Vulnerabilidad Física'!GN3="","",+'2. Vulnerabilidad Física'!GN3)</f>
        <v/>
      </c>
      <c r="GO3" s="99" t="str">
        <f>IF('2. Vulnerabilidad Física'!GO3="","",+'2. Vulnerabilidad Física'!GO3)</f>
        <v/>
      </c>
      <c r="GP3" s="99" t="str">
        <f>IF('2. Vulnerabilidad Física'!GP3="","",+'2. Vulnerabilidad Física'!GP3)</f>
        <v/>
      </c>
      <c r="GQ3" s="99" t="str">
        <f>IF('2. Vulnerabilidad Física'!GQ3="","",+'2. Vulnerabilidad Física'!GQ3)</f>
        <v/>
      </c>
      <c r="GR3" s="99" t="str">
        <f>IF('2. Vulnerabilidad Física'!GR3="","",+'2. Vulnerabilidad Física'!GR3)</f>
        <v/>
      </c>
      <c r="GS3" s="99" t="str">
        <f>IF('2. Vulnerabilidad Física'!GS3="","",+'2. Vulnerabilidad Física'!GS3)</f>
        <v/>
      </c>
      <c r="GT3" s="163" t="str">
        <f>IF('2. Vulnerabilidad Física'!GT3="","",+'2. Vulnerabilidad Física'!GT3)</f>
        <v/>
      </c>
      <c r="GU3" s="107">
        <f>COUNTIF(C3:GT3,"M")</f>
        <v>0</v>
      </c>
      <c r="GV3" s="108" t="e">
        <f>GU3/$GU$6</f>
        <v>#DIV/0!</v>
      </c>
      <c r="GW3" s="107">
        <f>COUNTIF(C3:GT3,"R")</f>
        <v>0</v>
      </c>
      <c r="GX3" s="108" t="e">
        <f>GW3/$GW$6</f>
        <v>#DIV/0!</v>
      </c>
      <c r="GY3" s="107">
        <f>COUNTIF(C3:GT3,"B")</f>
        <v>0</v>
      </c>
      <c r="GZ3" s="108" t="e">
        <f>GY3/$GY$6</f>
        <v>#DIV/0!</v>
      </c>
    </row>
    <row r="4" spans="1:211" ht="21" thickTop="1" thickBot="1" x14ac:dyDescent="0.3">
      <c r="A4" s="226"/>
      <c r="B4" s="10" t="s">
        <v>17</v>
      </c>
      <c r="C4" s="89" t="str">
        <f>IF('2. Vulnerabilidad Física'!C4="","",+'2. Vulnerabilidad Física'!C4)</f>
        <v/>
      </c>
      <c r="D4" s="81" t="str">
        <f>IF('2. Vulnerabilidad Física'!D4="","",+'2. Vulnerabilidad Física'!D4)</f>
        <v/>
      </c>
      <c r="E4" s="81" t="str">
        <f>IF('2. Vulnerabilidad Física'!E4="","",+'2. Vulnerabilidad Física'!E4)</f>
        <v/>
      </c>
      <c r="F4" s="81" t="str">
        <f>IF('2. Vulnerabilidad Física'!F4="","",+'2. Vulnerabilidad Física'!F4)</f>
        <v/>
      </c>
      <c r="G4" s="81" t="str">
        <f>IF('2. Vulnerabilidad Física'!G4="","",+'2. Vulnerabilidad Física'!G4)</f>
        <v/>
      </c>
      <c r="H4" s="81" t="str">
        <f>IF('2. Vulnerabilidad Física'!H4="","",+'2. Vulnerabilidad Física'!H4)</f>
        <v/>
      </c>
      <c r="I4" s="81" t="str">
        <f>IF('2. Vulnerabilidad Física'!I4="","",+'2. Vulnerabilidad Física'!I4)</f>
        <v/>
      </c>
      <c r="J4" s="81" t="str">
        <f>IF('2. Vulnerabilidad Física'!J4="","",+'2. Vulnerabilidad Física'!J4)</f>
        <v/>
      </c>
      <c r="K4" s="81" t="str">
        <f>IF('2. Vulnerabilidad Física'!K4="","",+'2. Vulnerabilidad Física'!K4)</f>
        <v/>
      </c>
      <c r="L4" s="81" t="str">
        <f>IF('2. Vulnerabilidad Física'!L4="","",+'2. Vulnerabilidad Física'!L4)</f>
        <v/>
      </c>
      <c r="M4" s="81" t="str">
        <f>IF('2. Vulnerabilidad Física'!M4="","",+'2. Vulnerabilidad Física'!M4)</f>
        <v/>
      </c>
      <c r="N4" s="81" t="str">
        <f>IF('2. Vulnerabilidad Física'!N4="","",+'2. Vulnerabilidad Física'!N4)</f>
        <v/>
      </c>
      <c r="O4" s="81" t="str">
        <f>IF('2. Vulnerabilidad Física'!O4="","",+'2. Vulnerabilidad Física'!O4)</f>
        <v/>
      </c>
      <c r="P4" s="81" t="str">
        <f>IF('2. Vulnerabilidad Física'!P4="","",+'2. Vulnerabilidad Física'!P4)</f>
        <v/>
      </c>
      <c r="Q4" s="81" t="str">
        <f>IF('2. Vulnerabilidad Física'!Q4="","",+'2. Vulnerabilidad Física'!Q4)</f>
        <v/>
      </c>
      <c r="R4" s="81" t="str">
        <f>IF('2. Vulnerabilidad Física'!R4="","",+'2. Vulnerabilidad Física'!R4)</f>
        <v/>
      </c>
      <c r="S4" s="81" t="str">
        <f>IF('2. Vulnerabilidad Física'!S4="","",+'2. Vulnerabilidad Física'!S4)</f>
        <v/>
      </c>
      <c r="T4" s="81" t="str">
        <f>IF('2. Vulnerabilidad Física'!T4="","",+'2. Vulnerabilidad Física'!T4)</f>
        <v/>
      </c>
      <c r="U4" s="81" t="str">
        <f>IF('2. Vulnerabilidad Física'!U4="","",+'2. Vulnerabilidad Física'!U4)</f>
        <v/>
      </c>
      <c r="V4" s="81" t="str">
        <f>IF('2. Vulnerabilidad Física'!V4="","",+'2. Vulnerabilidad Física'!V4)</f>
        <v/>
      </c>
      <c r="W4" s="81" t="str">
        <f>IF('2. Vulnerabilidad Física'!W4="","",+'2. Vulnerabilidad Física'!W4)</f>
        <v/>
      </c>
      <c r="X4" s="81" t="str">
        <f>IF('2. Vulnerabilidad Física'!X4="","",+'2. Vulnerabilidad Física'!X4)</f>
        <v/>
      </c>
      <c r="Y4" s="81" t="str">
        <f>IF('2. Vulnerabilidad Física'!Y4="","",+'2. Vulnerabilidad Física'!Y4)</f>
        <v/>
      </c>
      <c r="Z4" s="81" t="str">
        <f>IF('2. Vulnerabilidad Física'!Z4="","",+'2. Vulnerabilidad Física'!Z4)</f>
        <v/>
      </c>
      <c r="AA4" s="81" t="str">
        <f>IF('2. Vulnerabilidad Física'!AA4="","",+'2. Vulnerabilidad Física'!AA4)</f>
        <v/>
      </c>
      <c r="AB4" s="81" t="str">
        <f>IF('2. Vulnerabilidad Física'!AB4="","",+'2. Vulnerabilidad Física'!AB4)</f>
        <v/>
      </c>
      <c r="AC4" s="81" t="str">
        <f>IF('2. Vulnerabilidad Física'!AC4="","",+'2. Vulnerabilidad Física'!AC4)</f>
        <v/>
      </c>
      <c r="AD4" s="81" t="str">
        <f>IF('2. Vulnerabilidad Física'!AD4="","",+'2. Vulnerabilidad Física'!AD4)</f>
        <v/>
      </c>
      <c r="AE4" s="81" t="str">
        <f>IF('2. Vulnerabilidad Física'!AE4="","",+'2. Vulnerabilidad Física'!AE4)</f>
        <v/>
      </c>
      <c r="AF4" s="81" t="str">
        <f>IF('2. Vulnerabilidad Física'!AF4="","",+'2. Vulnerabilidad Física'!AF4)</f>
        <v/>
      </c>
      <c r="AG4" s="81" t="str">
        <f>IF('2. Vulnerabilidad Física'!AG4="","",+'2. Vulnerabilidad Física'!AG4)</f>
        <v/>
      </c>
      <c r="AH4" s="81" t="str">
        <f>IF('2. Vulnerabilidad Física'!AH4="","",+'2. Vulnerabilidad Física'!AH4)</f>
        <v/>
      </c>
      <c r="AI4" s="81" t="str">
        <f>IF('2. Vulnerabilidad Física'!AI4="","",+'2. Vulnerabilidad Física'!AI4)</f>
        <v/>
      </c>
      <c r="AJ4" s="81" t="str">
        <f>IF('2. Vulnerabilidad Física'!AJ4="","",+'2. Vulnerabilidad Física'!AJ4)</f>
        <v/>
      </c>
      <c r="AK4" s="81" t="str">
        <f>IF('2. Vulnerabilidad Física'!AK4="","",+'2. Vulnerabilidad Física'!AK4)</f>
        <v/>
      </c>
      <c r="AL4" s="81" t="str">
        <f>IF('2. Vulnerabilidad Física'!AL4="","",+'2. Vulnerabilidad Física'!AL4)</f>
        <v/>
      </c>
      <c r="AM4" s="81" t="str">
        <f>IF('2. Vulnerabilidad Física'!AM4="","",+'2. Vulnerabilidad Física'!AM4)</f>
        <v/>
      </c>
      <c r="AN4" s="81" t="str">
        <f>IF('2. Vulnerabilidad Física'!AN4="","",+'2. Vulnerabilidad Física'!AN4)</f>
        <v/>
      </c>
      <c r="AO4" s="81" t="str">
        <f>IF('2. Vulnerabilidad Física'!AO4="","",+'2. Vulnerabilidad Física'!AO4)</f>
        <v/>
      </c>
      <c r="AP4" s="81" t="str">
        <f>IF('2. Vulnerabilidad Física'!AP4="","",+'2. Vulnerabilidad Física'!AP4)</f>
        <v/>
      </c>
      <c r="AQ4" s="81" t="str">
        <f>IF('2. Vulnerabilidad Física'!AQ4="","",+'2. Vulnerabilidad Física'!AQ4)</f>
        <v/>
      </c>
      <c r="AR4" s="81" t="str">
        <f>IF('2. Vulnerabilidad Física'!AR4="","",+'2. Vulnerabilidad Física'!AR4)</f>
        <v/>
      </c>
      <c r="AS4" s="81" t="str">
        <f>IF('2. Vulnerabilidad Física'!AS4="","",+'2. Vulnerabilidad Física'!AS4)</f>
        <v/>
      </c>
      <c r="AT4" s="81" t="str">
        <f>IF('2. Vulnerabilidad Física'!AT4="","",+'2. Vulnerabilidad Física'!AT4)</f>
        <v/>
      </c>
      <c r="AU4" s="81" t="str">
        <f>IF('2. Vulnerabilidad Física'!AU4="","",+'2. Vulnerabilidad Física'!AU4)</f>
        <v/>
      </c>
      <c r="AV4" s="81" t="str">
        <f>IF('2. Vulnerabilidad Física'!AV4="","",+'2. Vulnerabilidad Física'!AV4)</f>
        <v/>
      </c>
      <c r="AW4" s="81" t="str">
        <f>IF('2. Vulnerabilidad Física'!AW4="","",+'2. Vulnerabilidad Física'!AW4)</f>
        <v/>
      </c>
      <c r="AX4" s="81" t="str">
        <f>IF('2. Vulnerabilidad Física'!AX4="","",+'2. Vulnerabilidad Física'!AX4)</f>
        <v/>
      </c>
      <c r="AY4" s="81" t="str">
        <f>IF('2. Vulnerabilidad Física'!AY4="","",+'2. Vulnerabilidad Física'!AY4)</f>
        <v/>
      </c>
      <c r="AZ4" s="81" t="str">
        <f>IF('2. Vulnerabilidad Física'!AZ4="","",+'2. Vulnerabilidad Física'!AZ4)</f>
        <v/>
      </c>
      <c r="BA4" s="81" t="str">
        <f>IF('2. Vulnerabilidad Física'!BA4="","",+'2. Vulnerabilidad Física'!BA4)</f>
        <v/>
      </c>
      <c r="BB4" s="81" t="str">
        <f>IF('2. Vulnerabilidad Física'!BB4="","",+'2. Vulnerabilidad Física'!BB4)</f>
        <v/>
      </c>
      <c r="BC4" s="81" t="str">
        <f>IF('2. Vulnerabilidad Física'!BC4="","",+'2. Vulnerabilidad Física'!BC4)</f>
        <v/>
      </c>
      <c r="BD4" s="81" t="str">
        <f>IF('2. Vulnerabilidad Física'!BD4="","",+'2. Vulnerabilidad Física'!BD4)</f>
        <v/>
      </c>
      <c r="BE4" s="81" t="str">
        <f>IF('2. Vulnerabilidad Física'!BE4="","",+'2. Vulnerabilidad Física'!BE4)</f>
        <v/>
      </c>
      <c r="BF4" s="81" t="str">
        <f>IF('2. Vulnerabilidad Física'!BF4="","",+'2. Vulnerabilidad Física'!BF4)</f>
        <v/>
      </c>
      <c r="BG4" s="81" t="str">
        <f>IF('2. Vulnerabilidad Física'!BG4="","",+'2. Vulnerabilidad Física'!BG4)</f>
        <v/>
      </c>
      <c r="BH4" s="81" t="str">
        <f>IF('2. Vulnerabilidad Física'!BH4="","",+'2. Vulnerabilidad Física'!BH4)</f>
        <v/>
      </c>
      <c r="BI4" s="81" t="str">
        <f>IF('2. Vulnerabilidad Física'!BI4="","",+'2. Vulnerabilidad Física'!BI4)</f>
        <v/>
      </c>
      <c r="BJ4" s="81" t="str">
        <f>IF('2. Vulnerabilidad Física'!BJ4="","",+'2. Vulnerabilidad Física'!BJ4)</f>
        <v/>
      </c>
      <c r="BK4" s="81" t="str">
        <f>IF('2. Vulnerabilidad Física'!BK4="","",+'2. Vulnerabilidad Física'!BK4)</f>
        <v/>
      </c>
      <c r="BL4" s="81" t="str">
        <f>IF('2. Vulnerabilidad Física'!BL4="","",+'2. Vulnerabilidad Física'!BL4)</f>
        <v/>
      </c>
      <c r="BM4" s="81" t="str">
        <f>IF('2. Vulnerabilidad Física'!BM4="","",+'2. Vulnerabilidad Física'!BM4)</f>
        <v/>
      </c>
      <c r="BN4" s="81" t="str">
        <f>IF('2. Vulnerabilidad Física'!BN4="","",+'2. Vulnerabilidad Física'!BN4)</f>
        <v/>
      </c>
      <c r="BO4" s="81" t="str">
        <f>IF('2. Vulnerabilidad Física'!BO4="","",+'2. Vulnerabilidad Física'!BO4)</f>
        <v/>
      </c>
      <c r="BP4" s="81" t="str">
        <f>IF('2. Vulnerabilidad Física'!BP4="","",+'2. Vulnerabilidad Física'!BP4)</f>
        <v/>
      </c>
      <c r="BQ4" s="81" t="str">
        <f>IF('2. Vulnerabilidad Física'!BQ4="","",+'2. Vulnerabilidad Física'!BQ4)</f>
        <v/>
      </c>
      <c r="BR4" s="81" t="str">
        <f>IF('2. Vulnerabilidad Física'!BR4="","",+'2. Vulnerabilidad Física'!BR4)</f>
        <v/>
      </c>
      <c r="BS4" s="81" t="str">
        <f>IF('2. Vulnerabilidad Física'!BS4="","",+'2. Vulnerabilidad Física'!BS4)</f>
        <v/>
      </c>
      <c r="BT4" s="81" t="str">
        <f>IF('2. Vulnerabilidad Física'!BT4="","",+'2. Vulnerabilidad Física'!BT4)</f>
        <v/>
      </c>
      <c r="BU4" s="81" t="str">
        <f>IF('2. Vulnerabilidad Física'!BU4="","",+'2. Vulnerabilidad Física'!BU4)</f>
        <v/>
      </c>
      <c r="BV4" s="81" t="str">
        <f>IF('2. Vulnerabilidad Física'!BV4="","",+'2. Vulnerabilidad Física'!BV4)</f>
        <v/>
      </c>
      <c r="BW4" s="81" t="str">
        <f>IF('2. Vulnerabilidad Física'!BW4="","",+'2. Vulnerabilidad Física'!BW4)</f>
        <v/>
      </c>
      <c r="BX4" s="81" t="str">
        <f>IF('2. Vulnerabilidad Física'!BX4="","",+'2. Vulnerabilidad Física'!BX4)</f>
        <v/>
      </c>
      <c r="BY4" s="81" t="str">
        <f>IF('2. Vulnerabilidad Física'!BY4="","",+'2. Vulnerabilidad Física'!BY4)</f>
        <v/>
      </c>
      <c r="BZ4" s="81" t="str">
        <f>IF('2. Vulnerabilidad Física'!BZ4="","",+'2. Vulnerabilidad Física'!BZ4)</f>
        <v/>
      </c>
      <c r="CA4" s="81" t="str">
        <f>IF('2. Vulnerabilidad Física'!CA4="","",+'2. Vulnerabilidad Física'!CA4)</f>
        <v/>
      </c>
      <c r="CB4" s="81" t="str">
        <f>IF('2. Vulnerabilidad Física'!CB4="","",+'2. Vulnerabilidad Física'!CB4)</f>
        <v/>
      </c>
      <c r="CC4" s="81" t="str">
        <f>IF('2. Vulnerabilidad Física'!CC4="","",+'2. Vulnerabilidad Física'!CC4)</f>
        <v/>
      </c>
      <c r="CD4" s="81" t="str">
        <f>IF('2. Vulnerabilidad Física'!CD4="","",+'2. Vulnerabilidad Física'!CD4)</f>
        <v/>
      </c>
      <c r="CE4" s="81" t="str">
        <f>IF('2. Vulnerabilidad Física'!CE4="","",+'2. Vulnerabilidad Física'!CE4)</f>
        <v/>
      </c>
      <c r="CF4" s="81" t="str">
        <f>IF('2. Vulnerabilidad Física'!CF4="","",+'2. Vulnerabilidad Física'!CF4)</f>
        <v/>
      </c>
      <c r="CG4" s="81" t="str">
        <f>IF('2. Vulnerabilidad Física'!CG4="","",+'2. Vulnerabilidad Física'!CG4)</f>
        <v/>
      </c>
      <c r="CH4" s="81" t="str">
        <f>IF('2. Vulnerabilidad Física'!CH4="","",+'2. Vulnerabilidad Física'!CH4)</f>
        <v/>
      </c>
      <c r="CI4" s="81" t="str">
        <f>IF('2. Vulnerabilidad Física'!CI4="","",+'2. Vulnerabilidad Física'!CI4)</f>
        <v/>
      </c>
      <c r="CJ4" s="81" t="str">
        <f>IF('2. Vulnerabilidad Física'!CJ4="","",+'2. Vulnerabilidad Física'!CJ4)</f>
        <v/>
      </c>
      <c r="CK4" s="81" t="str">
        <f>IF('2. Vulnerabilidad Física'!CK4="","",+'2. Vulnerabilidad Física'!CK4)</f>
        <v/>
      </c>
      <c r="CL4" s="81" t="str">
        <f>IF('2. Vulnerabilidad Física'!CL4="","",+'2. Vulnerabilidad Física'!CL4)</f>
        <v/>
      </c>
      <c r="CM4" s="81" t="str">
        <f>IF('2. Vulnerabilidad Física'!CM4="","",+'2. Vulnerabilidad Física'!CM4)</f>
        <v/>
      </c>
      <c r="CN4" s="81" t="str">
        <f>IF('2. Vulnerabilidad Física'!CN4="","",+'2. Vulnerabilidad Física'!CN4)</f>
        <v/>
      </c>
      <c r="CO4" s="81" t="str">
        <f>IF('2. Vulnerabilidad Física'!CO4="","",+'2. Vulnerabilidad Física'!CO4)</f>
        <v/>
      </c>
      <c r="CP4" s="81" t="str">
        <f>IF('2. Vulnerabilidad Física'!CP4="","",+'2. Vulnerabilidad Física'!CP4)</f>
        <v/>
      </c>
      <c r="CQ4" s="81" t="str">
        <f>IF('2. Vulnerabilidad Física'!CQ4="","",+'2. Vulnerabilidad Física'!CQ4)</f>
        <v/>
      </c>
      <c r="CR4" s="81" t="str">
        <f>IF('2. Vulnerabilidad Física'!CR4="","",+'2. Vulnerabilidad Física'!CR4)</f>
        <v/>
      </c>
      <c r="CS4" s="81" t="str">
        <f>IF('2. Vulnerabilidad Física'!CS4="","",+'2. Vulnerabilidad Física'!CS4)</f>
        <v/>
      </c>
      <c r="CT4" s="81" t="str">
        <f>IF('2. Vulnerabilidad Física'!CT4="","",+'2. Vulnerabilidad Física'!CT4)</f>
        <v/>
      </c>
      <c r="CU4" s="81" t="str">
        <f>IF('2. Vulnerabilidad Física'!CU4="","",+'2. Vulnerabilidad Física'!CU4)</f>
        <v/>
      </c>
      <c r="CV4" s="81" t="str">
        <f>IF('2. Vulnerabilidad Física'!CV4="","",+'2. Vulnerabilidad Física'!CV4)</f>
        <v/>
      </c>
      <c r="CW4" s="81" t="str">
        <f>IF('2. Vulnerabilidad Física'!CW4="","",+'2. Vulnerabilidad Física'!CW4)</f>
        <v/>
      </c>
      <c r="CX4" s="81" t="str">
        <f>IF('2. Vulnerabilidad Física'!CX4="","",+'2. Vulnerabilidad Física'!CX4)</f>
        <v/>
      </c>
      <c r="CY4" s="81" t="str">
        <f>IF('2. Vulnerabilidad Física'!CY4="","",+'2. Vulnerabilidad Física'!CY4)</f>
        <v/>
      </c>
      <c r="CZ4" s="81" t="str">
        <f>IF('2. Vulnerabilidad Física'!CZ4="","",+'2. Vulnerabilidad Física'!CZ4)</f>
        <v/>
      </c>
      <c r="DA4" s="81" t="str">
        <f>IF('2. Vulnerabilidad Física'!DA4="","",+'2. Vulnerabilidad Física'!DA4)</f>
        <v/>
      </c>
      <c r="DB4" s="81" t="str">
        <f>IF('2. Vulnerabilidad Física'!DB4="","",+'2. Vulnerabilidad Física'!DB4)</f>
        <v/>
      </c>
      <c r="DC4" s="81" t="str">
        <f>IF('2. Vulnerabilidad Física'!DC4="","",+'2. Vulnerabilidad Física'!DC4)</f>
        <v/>
      </c>
      <c r="DD4" s="81" t="str">
        <f>IF('2. Vulnerabilidad Física'!DD4="","",+'2. Vulnerabilidad Física'!DD4)</f>
        <v/>
      </c>
      <c r="DE4" s="81" t="str">
        <f>IF('2. Vulnerabilidad Física'!DE4="","",+'2. Vulnerabilidad Física'!DE4)</f>
        <v/>
      </c>
      <c r="DF4" s="81" t="str">
        <f>IF('2. Vulnerabilidad Física'!DF4="","",+'2. Vulnerabilidad Física'!DF4)</f>
        <v/>
      </c>
      <c r="DG4" s="81" t="str">
        <f>IF('2. Vulnerabilidad Física'!DG4="","",+'2. Vulnerabilidad Física'!DG4)</f>
        <v/>
      </c>
      <c r="DH4" s="81" t="str">
        <f>IF('2. Vulnerabilidad Física'!DH4="","",+'2. Vulnerabilidad Física'!DH4)</f>
        <v/>
      </c>
      <c r="DI4" s="81" t="str">
        <f>IF('2. Vulnerabilidad Física'!DI4="","",+'2. Vulnerabilidad Física'!DI4)</f>
        <v/>
      </c>
      <c r="DJ4" s="81" t="str">
        <f>IF('2. Vulnerabilidad Física'!DJ4="","",+'2. Vulnerabilidad Física'!DJ4)</f>
        <v/>
      </c>
      <c r="DK4" s="81" t="str">
        <f>IF('2. Vulnerabilidad Física'!DK4="","",+'2. Vulnerabilidad Física'!DK4)</f>
        <v/>
      </c>
      <c r="DL4" s="81" t="str">
        <f>IF('2. Vulnerabilidad Física'!DL4="","",+'2. Vulnerabilidad Física'!DL4)</f>
        <v/>
      </c>
      <c r="DM4" s="81" t="str">
        <f>IF('2. Vulnerabilidad Física'!DM4="","",+'2. Vulnerabilidad Física'!DM4)</f>
        <v/>
      </c>
      <c r="DN4" s="81" t="str">
        <f>IF('2. Vulnerabilidad Física'!DN4="","",+'2. Vulnerabilidad Física'!DN4)</f>
        <v/>
      </c>
      <c r="DO4" s="81" t="str">
        <f>IF('2. Vulnerabilidad Física'!DO4="","",+'2. Vulnerabilidad Física'!DO4)</f>
        <v/>
      </c>
      <c r="DP4" s="81" t="str">
        <f>IF('2. Vulnerabilidad Física'!DP4="","",+'2. Vulnerabilidad Física'!DP4)</f>
        <v/>
      </c>
      <c r="DQ4" s="81" t="str">
        <f>IF('2. Vulnerabilidad Física'!DQ4="","",+'2. Vulnerabilidad Física'!DQ4)</f>
        <v/>
      </c>
      <c r="DR4" s="81" t="str">
        <f>IF('2. Vulnerabilidad Física'!DR4="","",+'2. Vulnerabilidad Física'!DR4)</f>
        <v/>
      </c>
      <c r="DS4" s="81" t="str">
        <f>IF('2. Vulnerabilidad Física'!DS4="","",+'2. Vulnerabilidad Física'!DS4)</f>
        <v/>
      </c>
      <c r="DT4" s="81" t="str">
        <f>IF('2. Vulnerabilidad Física'!DT4="","",+'2. Vulnerabilidad Física'!DT4)</f>
        <v/>
      </c>
      <c r="DU4" s="81" t="str">
        <f>IF('2. Vulnerabilidad Física'!DU4="","",+'2. Vulnerabilidad Física'!DU4)</f>
        <v/>
      </c>
      <c r="DV4" s="81" t="str">
        <f>IF('2. Vulnerabilidad Física'!DV4="","",+'2. Vulnerabilidad Física'!DV4)</f>
        <v/>
      </c>
      <c r="DW4" s="81" t="str">
        <f>IF('2. Vulnerabilidad Física'!DW4="","",+'2. Vulnerabilidad Física'!DW4)</f>
        <v/>
      </c>
      <c r="DX4" s="81" t="str">
        <f>IF('2. Vulnerabilidad Física'!DX4="","",+'2. Vulnerabilidad Física'!DX4)</f>
        <v/>
      </c>
      <c r="DY4" s="81" t="str">
        <f>IF('2. Vulnerabilidad Física'!DY4="","",+'2. Vulnerabilidad Física'!DY4)</f>
        <v/>
      </c>
      <c r="DZ4" s="81" t="str">
        <f>IF('2. Vulnerabilidad Física'!DZ4="","",+'2. Vulnerabilidad Física'!DZ4)</f>
        <v/>
      </c>
      <c r="EA4" s="81" t="str">
        <f>IF('2. Vulnerabilidad Física'!EA4="","",+'2. Vulnerabilidad Física'!EA4)</f>
        <v/>
      </c>
      <c r="EB4" s="81" t="str">
        <f>IF('2. Vulnerabilidad Física'!EB4="","",+'2. Vulnerabilidad Física'!EB4)</f>
        <v/>
      </c>
      <c r="EC4" s="81" t="str">
        <f>IF('2. Vulnerabilidad Física'!EC4="","",+'2. Vulnerabilidad Física'!EC4)</f>
        <v/>
      </c>
      <c r="ED4" s="81" t="str">
        <f>IF('2. Vulnerabilidad Física'!ED4="","",+'2. Vulnerabilidad Física'!ED4)</f>
        <v/>
      </c>
      <c r="EE4" s="81" t="str">
        <f>IF('2. Vulnerabilidad Física'!EE4="","",+'2. Vulnerabilidad Física'!EE4)</f>
        <v/>
      </c>
      <c r="EF4" s="81" t="str">
        <f>IF('2. Vulnerabilidad Física'!EF4="","",+'2. Vulnerabilidad Física'!EF4)</f>
        <v/>
      </c>
      <c r="EG4" s="81" t="str">
        <f>IF('2. Vulnerabilidad Física'!EG4="","",+'2. Vulnerabilidad Física'!EG4)</f>
        <v/>
      </c>
      <c r="EH4" s="81" t="str">
        <f>IF('2. Vulnerabilidad Física'!EH4="","",+'2. Vulnerabilidad Física'!EH4)</f>
        <v/>
      </c>
      <c r="EI4" s="81" t="str">
        <f>IF('2. Vulnerabilidad Física'!EI4="","",+'2. Vulnerabilidad Física'!EI4)</f>
        <v/>
      </c>
      <c r="EJ4" s="81" t="str">
        <f>IF('2. Vulnerabilidad Física'!EJ4="","",+'2. Vulnerabilidad Física'!EJ4)</f>
        <v/>
      </c>
      <c r="EK4" s="81" t="str">
        <f>IF('2. Vulnerabilidad Física'!EK4="","",+'2. Vulnerabilidad Física'!EK4)</f>
        <v/>
      </c>
      <c r="EL4" s="81" t="str">
        <f>IF('2. Vulnerabilidad Física'!EL4="","",+'2. Vulnerabilidad Física'!EL4)</f>
        <v/>
      </c>
      <c r="EM4" s="81" t="str">
        <f>IF('2. Vulnerabilidad Física'!EM4="","",+'2. Vulnerabilidad Física'!EM4)</f>
        <v/>
      </c>
      <c r="EN4" s="81" t="str">
        <f>IF('2. Vulnerabilidad Física'!EN4="","",+'2. Vulnerabilidad Física'!EN4)</f>
        <v/>
      </c>
      <c r="EO4" s="81" t="str">
        <f>IF('2. Vulnerabilidad Física'!EO4="","",+'2. Vulnerabilidad Física'!EO4)</f>
        <v/>
      </c>
      <c r="EP4" s="81" t="str">
        <f>IF('2. Vulnerabilidad Física'!EP4="","",+'2. Vulnerabilidad Física'!EP4)</f>
        <v/>
      </c>
      <c r="EQ4" s="81" t="str">
        <f>IF('2. Vulnerabilidad Física'!EQ4="","",+'2. Vulnerabilidad Física'!EQ4)</f>
        <v/>
      </c>
      <c r="ER4" s="81" t="str">
        <f>IF('2. Vulnerabilidad Física'!ER4="","",+'2. Vulnerabilidad Física'!ER4)</f>
        <v/>
      </c>
      <c r="ES4" s="81" t="str">
        <f>IF('2. Vulnerabilidad Física'!ES4="","",+'2. Vulnerabilidad Física'!ES4)</f>
        <v/>
      </c>
      <c r="ET4" s="81" t="str">
        <f>IF('2. Vulnerabilidad Física'!ET4="","",+'2. Vulnerabilidad Física'!ET4)</f>
        <v/>
      </c>
      <c r="EU4" s="81" t="str">
        <f>IF('2. Vulnerabilidad Física'!EU4="","",+'2. Vulnerabilidad Física'!EU4)</f>
        <v/>
      </c>
      <c r="EV4" s="81" t="str">
        <f>IF('2. Vulnerabilidad Física'!EV4="","",+'2. Vulnerabilidad Física'!EV4)</f>
        <v/>
      </c>
      <c r="EW4" s="81" t="str">
        <f>IF('2. Vulnerabilidad Física'!EW4="","",+'2. Vulnerabilidad Física'!EW4)</f>
        <v/>
      </c>
      <c r="EX4" s="81" t="str">
        <f>IF('2. Vulnerabilidad Física'!EX4="","",+'2. Vulnerabilidad Física'!EX4)</f>
        <v/>
      </c>
      <c r="EY4" s="81" t="str">
        <f>IF('2. Vulnerabilidad Física'!EY4="","",+'2. Vulnerabilidad Física'!EY4)</f>
        <v/>
      </c>
      <c r="EZ4" s="81" t="str">
        <f>IF('2. Vulnerabilidad Física'!EZ4="","",+'2. Vulnerabilidad Física'!EZ4)</f>
        <v/>
      </c>
      <c r="FA4" s="81" t="str">
        <f>IF('2. Vulnerabilidad Física'!FA4="","",+'2. Vulnerabilidad Física'!FA4)</f>
        <v/>
      </c>
      <c r="FB4" s="81" t="str">
        <f>IF('2. Vulnerabilidad Física'!FB4="","",+'2. Vulnerabilidad Física'!FB4)</f>
        <v/>
      </c>
      <c r="FC4" s="81" t="str">
        <f>IF('2. Vulnerabilidad Física'!FC4="","",+'2. Vulnerabilidad Física'!FC4)</f>
        <v/>
      </c>
      <c r="FD4" s="81" t="str">
        <f>IF('2. Vulnerabilidad Física'!FD4="","",+'2. Vulnerabilidad Física'!FD4)</f>
        <v/>
      </c>
      <c r="FE4" s="81" t="str">
        <f>IF('2. Vulnerabilidad Física'!FE4="","",+'2. Vulnerabilidad Física'!FE4)</f>
        <v/>
      </c>
      <c r="FF4" s="81" t="str">
        <f>IF('2. Vulnerabilidad Física'!FF4="","",+'2. Vulnerabilidad Física'!FF4)</f>
        <v/>
      </c>
      <c r="FG4" s="81" t="str">
        <f>IF('2. Vulnerabilidad Física'!FG4="","",+'2. Vulnerabilidad Física'!FG4)</f>
        <v/>
      </c>
      <c r="FH4" s="81" t="str">
        <f>IF('2. Vulnerabilidad Física'!FH4="","",+'2. Vulnerabilidad Física'!FH4)</f>
        <v/>
      </c>
      <c r="FI4" s="81" t="str">
        <f>IF('2. Vulnerabilidad Física'!FI4="","",+'2. Vulnerabilidad Física'!FI4)</f>
        <v/>
      </c>
      <c r="FJ4" s="81" t="str">
        <f>IF('2. Vulnerabilidad Física'!FJ4="","",+'2. Vulnerabilidad Física'!FJ4)</f>
        <v/>
      </c>
      <c r="FK4" s="81" t="str">
        <f>IF('2. Vulnerabilidad Física'!FK4="","",+'2. Vulnerabilidad Física'!FK4)</f>
        <v/>
      </c>
      <c r="FL4" s="81" t="str">
        <f>IF('2. Vulnerabilidad Física'!FL4="","",+'2. Vulnerabilidad Física'!FL4)</f>
        <v/>
      </c>
      <c r="FM4" s="81" t="str">
        <f>IF('2. Vulnerabilidad Física'!FM4="","",+'2. Vulnerabilidad Física'!FM4)</f>
        <v/>
      </c>
      <c r="FN4" s="81" t="str">
        <f>IF('2. Vulnerabilidad Física'!FN4="","",+'2. Vulnerabilidad Física'!FN4)</f>
        <v/>
      </c>
      <c r="FO4" s="81" t="str">
        <f>IF('2. Vulnerabilidad Física'!FO4="","",+'2. Vulnerabilidad Física'!FO4)</f>
        <v/>
      </c>
      <c r="FP4" s="81" t="str">
        <f>IF('2. Vulnerabilidad Física'!FP4="","",+'2. Vulnerabilidad Física'!FP4)</f>
        <v/>
      </c>
      <c r="FQ4" s="81" t="str">
        <f>IF('2. Vulnerabilidad Física'!FQ4="","",+'2. Vulnerabilidad Física'!FQ4)</f>
        <v/>
      </c>
      <c r="FR4" s="81" t="str">
        <f>IF('2. Vulnerabilidad Física'!FR4="","",+'2. Vulnerabilidad Física'!FR4)</f>
        <v/>
      </c>
      <c r="FS4" s="81" t="str">
        <f>IF('2. Vulnerabilidad Física'!FS4="","",+'2. Vulnerabilidad Física'!FS4)</f>
        <v/>
      </c>
      <c r="FT4" s="81" t="str">
        <f>IF('2. Vulnerabilidad Física'!FT4="","",+'2. Vulnerabilidad Física'!FT4)</f>
        <v/>
      </c>
      <c r="FU4" s="81" t="str">
        <f>IF('2. Vulnerabilidad Física'!FU4="","",+'2. Vulnerabilidad Física'!FU4)</f>
        <v/>
      </c>
      <c r="FV4" s="81" t="str">
        <f>IF('2. Vulnerabilidad Física'!FV4="","",+'2. Vulnerabilidad Física'!FV4)</f>
        <v/>
      </c>
      <c r="FW4" s="81" t="str">
        <f>IF('2. Vulnerabilidad Física'!FW4="","",+'2. Vulnerabilidad Física'!FW4)</f>
        <v/>
      </c>
      <c r="FX4" s="81" t="str">
        <f>IF('2. Vulnerabilidad Física'!FX4="","",+'2. Vulnerabilidad Física'!FX4)</f>
        <v/>
      </c>
      <c r="FY4" s="81" t="str">
        <f>IF('2. Vulnerabilidad Física'!FY4="","",+'2. Vulnerabilidad Física'!FY4)</f>
        <v/>
      </c>
      <c r="FZ4" s="81" t="str">
        <f>IF('2. Vulnerabilidad Física'!FZ4="","",+'2. Vulnerabilidad Física'!FZ4)</f>
        <v/>
      </c>
      <c r="GA4" s="81" t="str">
        <f>IF('2. Vulnerabilidad Física'!GA4="","",+'2. Vulnerabilidad Física'!GA4)</f>
        <v/>
      </c>
      <c r="GB4" s="81" t="str">
        <f>IF('2. Vulnerabilidad Física'!GB4="","",+'2. Vulnerabilidad Física'!GB4)</f>
        <v/>
      </c>
      <c r="GC4" s="81" t="str">
        <f>IF('2. Vulnerabilidad Física'!GC4="","",+'2. Vulnerabilidad Física'!GC4)</f>
        <v/>
      </c>
      <c r="GD4" s="81" t="str">
        <f>IF('2. Vulnerabilidad Física'!GD4="","",+'2. Vulnerabilidad Física'!GD4)</f>
        <v/>
      </c>
      <c r="GE4" s="81" t="str">
        <f>IF('2. Vulnerabilidad Física'!GE4="","",+'2. Vulnerabilidad Física'!GE4)</f>
        <v/>
      </c>
      <c r="GF4" s="81" t="str">
        <f>IF('2. Vulnerabilidad Física'!GF4="","",+'2. Vulnerabilidad Física'!GF4)</f>
        <v/>
      </c>
      <c r="GG4" s="81" t="str">
        <f>IF('2. Vulnerabilidad Física'!GG4="","",+'2. Vulnerabilidad Física'!GG4)</f>
        <v/>
      </c>
      <c r="GH4" s="81" t="str">
        <f>IF('2. Vulnerabilidad Física'!GH4="","",+'2. Vulnerabilidad Física'!GH4)</f>
        <v/>
      </c>
      <c r="GI4" s="81" t="str">
        <f>IF('2. Vulnerabilidad Física'!GI4="","",+'2. Vulnerabilidad Física'!GI4)</f>
        <v/>
      </c>
      <c r="GJ4" s="81" t="str">
        <f>IF('2. Vulnerabilidad Física'!GJ4="","",+'2. Vulnerabilidad Física'!GJ4)</f>
        <v/>
      </c>
      <c r="GK4" s="81" t="str">
        <f>IF('2. Vulnerabilidad Física'!GK4="","",+'2. Vulnerabilidad Física'!GK4)</f>
        <v/>
      </c>
      <c r="GL4" s="81" t="str">
        <f>IF('2. Vulnerabilidad Física'!GL4="","",+'2. Vulnerabilidad Física'!GL4)</f>
        <v/>
      </c>
      <c r="GM4" s="81" t="str">
        <f>IF('2. Vulnerabilidad Física'!GM4="","",+'2. Vulnerabilidad Física'!GM4)</f>
        <v/>
      </c>
      <c r="GN4" s="81" t="str">
        <f>IF('2. Vulnerabilidad Física'!GN4="","",+'2. Vulnerabilidad Física'!GN4)</f>
        <v/>
      </c>
      <c r="GO4" s="81" t="str">
        <f>IF('2. Vulnerabilidad Física'!GO4="","",+'2. Vulnerabilidad Física'!GO4)</f>
        <v/>
      </c>
      <c r="GP4" s="81" t="str">
        <f>IF('2. Vulnerabilidad Física'!GP4="","",+'2. Vulnerabilidad Física'!GP4)</f>
        <v/>
      </c>
      <c r="GQ4" s="81" t="str">
        <f>IF('2. Vulnerabilidad Física'!GQ4="","",+'2. Vulnerabilidad Física'!GQ4)</f>
        <v/>
      </c>
      <c r="GR4" s="81" t="str">
        <f>IF('2. Vulnerabilidad Física'!GR4="","",+'2. Vulnerabilidad Física'!GR4)</f>
        <v/>
      </c>
      <c r="GS4" s="81" t="str">
        <f>IF('2. Vulnerabilidad Física'!GS4="","",+'2. Vulnerabilidad Física'!GS4)</f>
        <v/>
      </c>
      <c r="GT4" s="102" t="str">
        <f>IF('2. Vulnerabilidad Física'!GT4="","",+'2. Vulnerabilidad Física'!GT4)</f>
        <v/>
      </c>
      <c r="GU4" s="107">
        <f t="shared" ref="GU4:GU5" si="0">COUNTIF(C4:GT4,"M")</f>
        <v>0</v>
      </c>
      <c r="GV4" s="108" t="e">
        <f t="shared" ref="GV4:GV5" si="1">GU4/$GU$6</f>
        <v>#DIV/0!</v>
      </c>
      <c r="GW4" s="107">
        <f t="shared" ref="GW4:GW5" si="2">COUNTIF(C4:GT4,"R")</f>
        <v>0</v>
      </c>
      <c r="GX4" s="108" t="e">
        <f t="shared" ref="GX4:GX5" si="3">GW4/$GW$6</f>
        <v>#DIV/0!</v>
      </c>
      <c r="GY4" s="107">
        <f t="shared" ref="GY4" si="4">COUNTIF(C4:GT4,"B")</f>
        <v>0</v>
      </c>
      <c r="GZ4" s="108" t="e">
        <f t="shared" ref="GZ4:GZ5" si="5">GY4/$GY$6</f>
        <v>#DIV/0!</v>
      </c>
    </row>
    <row r="5" spans="1:211" ht="21" thickTop="1" thickBot="1" x14ac:dyDescent="0.3">
      <c r="A5" s="223"/>
      <c r="B5" s="17" t="s">
        <v>18</v>
      </c>
      <c r="C5" s="90" t="str">
        <f>IF('2. Vulnerabilidad Física'!C5="","",+'2. Vulnerabilidad Física'!C5)</f>
        <v/>
      </c>
      <c r="D5" s="91" t="str">
        <f>IF('2. Vulnerabilidad Física'!D5="","",+'2. Vulnerabilidad Física'!D5)</f>
        <v/>
      </c>
      <c r="E5" s="91" t="str">
        <f>IF('2. Vulnerabilidad Física'!E5="","",+'2. Vulnerabilidad Física'!E5)</f>
        <v/>
      </c>
      <c r="F5" s="91" t="str">
        <f>IF('2. Vulnerabilidad Física'!F5="","",+'2. Vulnerabilidad Física'!F5)</f>
        <v/>
      </c>
      <c r="G5" s="91" t="str">
        <f>IF('2. Vulnerabilidad Física'!G5="","",+'2. Vulnerabilidad Física'!G5)</f>
        <v/>
      </c>
      <c r="H5" s="91" t="str">
        <f>IF('2. Vulnerabilidad Física'!H5="","",+'2. Vulnerabilidad Física'!H5)</f>
        <v/>
      </c>
      <c r="I5" s="91" t="str">
        <f>IF('2. Vulnerabilidad Física'!I5="","",+'2. Vulnerabilidad Física'!I5)</f>
        <v/>
      </c>
      <c r="J5" s="91" t="str">
        <f>IF('2. Vulnerabilidad Física'!J5="","",+'2. Vulnerabilidad Física'!J5)</f>
        <v/>
      </c>
      <c r="K5" s="91" t="str">
        <f>IF('2. Vulnerabilidad Física'!K5="","",+'2. Vulnerabilidad Física'!K5)</f>
        <v/>
      </c>
      <c r="L5" s="91" t="str">
        <f>IF('2. Vulnerabilidad Física'!L5="","",+'2. Vulnerabilidad Física'!L5)</f>
        <v/>
      </c>
      <c r="M5" s="91" t="str">
        <f>IF('2. Vulnerabilidad Física'!M5="","",+'2. Vulnerabilidad Física'!M5)</f>
        <v/>
      </c>
      <c r="N5" s="91" t="str">
        <f>IF('2. Vulnerabilidad Física'!N5="","",+'2. Vulnerabilidad Física'!N5)</f>
        <v/>
      </c>
      <c r="O5" s="91" t="str">
        <f>IF('2. Vulnerabilidad Física'!O5="","",+'2. Vulnerabilidad Física'!O5)</f>
        <v/>
      </c>
      <c r="P5" s="91" t="str">
        <f>IF('2. Vulnerabilidad Física'!P5="","",+'2. Vulnerabilidad Física'!P5)</f>
        <v/>
      </c>
      <c r="Q5" s="91" t="str">
        <f>IF('2. Vulnerabilidad Física'!Q5="","",+'2. Vulnerabilidad Física'!Q5)</f>
        <v/>
      </c>
      <c r="R5" s="91" t="str">
        <f>IF('2. Vulnerabilidad Física'!R5="","",+'2. Vulnerabilidad Física'!R5)</f>
        <v/>
      </c>
      <c r="S5" s="91" t="str">
        <f>IF('2. Vulnerabilidad Física'!S5="","",+'2. Vulnerabilidad Física'!S5)</f>
        <v/>
      </c>
      <c r="T5" s="91" t="str">
        <f>IF('2. Vulnerabilidad Física'!T5="","",+'2. Vulnerabilidad Física'!T5)</f>
        <v/>
      </c>
      <c r="U5" s="91" t="str">
        <f>IF('2. Vulnerabilidad Física'!U5="","",+'2. Vulnerabilidad Física'!U5)</f>
        <v/>
      </c>
      <c r="V5" s="91" t="str">
        <f>IF('2. Vulnerabilidad Física'!V5="","",+'2. Vulnerabilidad Física'!V5)</f>
        <v/>
      </c>
      <c r="W5" s="91" t="str">
        <f>IF('2. Vulnerabilidad Física'!W5="","",+'2. Vulnerabilidad Física'!W5)</f>
        <v/>
      </c>
      <c r="X5" s="91" t="str">
        <f>IF('2. Vulnerabilidad Física'!X5="","",+'2. Vulnerabilidad Física'!X5)</f>
        <v/>
      </c>
      <c r="Y5" s="91" t="str">
        <f>IF('2. Vulnerabilidad Física'!Y5="","",+'2. Vulnerabilidad Física'!Y5)</f>
        <v/>
      </c>
      <c r="Z5" s="91" t="str">
        <f>IF('2. Vulnerabilidad Física'!Z5="","",+'2. Vulnerabilidad Física'!Z5)</f>
        <v/>
      </c>
      <c r="AA5" s="91" t="str">
        <f>IF('2. Vulnerabilidad Física'!AA5="","",+'2. Vulnerabilidad Física'!AA5)</f>
        <v/>
      </c>
      <c r="AB5" s="91" t="str">
        <f>IF('2. Vulnerabilidad Física'!AB5="","",+'2. Vulnerabilidad Física'!AB5)</f>
        <v/>
      </c>
      <c r="AC5" s="91" t="str">
        <f>IF('2. Vulnerabilidad Física'!AC5="","",+'2. Vulnerabilidad Física'!AC5)</f>
        <v/>
      </c>
      <c r="AD5" s="91" t="str">
        <f>IF('2. Vulnerabilidad Física'!AD5="","",+'2. Vulnerabilidad Física'!AD5)</f>
        <v/>
      </c>
      <c r="AE5" s="91" t="str">
        <f>IF('2. Vulnerabilidad Física'!AE5="","",+'2. Vulnerabilidad Física'!AE5)</f>
        <v/>
      </c>
      <c r="AF5" s="91" t="str">
        <f>IF('2. Vulnerabilidad Física'!AF5="","",+'2. Vulnerabilidad Física'!AF5)</f>
        <v/>
      </c>
      <c r="AG5" s="91" t="str">
        <f>IF('2. Vulnerabilidad Física'!AG5="","",+'2. Vulnerabilidad Física'!AG5)</f>
        <v/>
      </c>
      <c r="AH5" s="91" t="str">
        <f>IF('2. Vulnerabilidad Física'!AH5="","",+'2. Vulnerabilidad Física'!AH5)</f>
        <v/>
      </c>
      <c r="AI5" s="91" t="str">
        <f>IF('2. Vulnerabilidad Física'!AI5="","",+'2. Vulnerabilidad Física'!AI5)</f>
        <v/>
      </c>
      <c r="AJ5" s="91" t="str">
        <f>IF('2. Vulnerabilidad Física'!AJ5="","",+'2. Vulnerabilidad Física'!AJ5)</f>
        <v/>
      </c>
      <c r="AK5" s="91" t="str">
        <f>IF('2. Vulnerabilidad Física'!AK5="","",+'2. Vulnerabilidad Física'!AK5)</f>
        <v/>
      </c>
      <c r="AL5" s="91" t="str">
        <f>IF('2. Vulnerabilidad Física'!AL5="","",+'2. Vulnerabilidad Física'!AL5)</f>
        <v/>
      </c>
      <c r="AM5" s="91" t="str">
        <f>IF('2. Vulnerabilidad Física'!AM5="","",+'2. Vulnerabilidad Física'!AM5)</f>
        <v/>
      </c>
      <c r="AN5" s="91" t="str">
        <f>IF('2. Vulnerabilidad Física'!AN5="","",+'2. Vulnerabilidad Física'!AN5)</f>
        <v/>
      </c>
      <c r="AO5" s="91" t="str">
        <f>IF('2. Vulnerabilidad Física'!AO5="","",+'2. Vulnerabilidad Física'!AO5)</f>
        <v/>
      </c>
      <c r="AP5" s="91" t="str">
        <f>IF('2. Vulnerabilidad Física'!AP5="","",+'2. Vulnerabilidad Física'!AP5)</f>
        <v/>
      </c>
      <c r="AQ5" s="91" t="str">
        <f>IF('2. Vulnerabilidad Física'!AQ5="","",+'2. Vulnerabilidad Física'!AQ5)</f>
        <v/>
      </c>
      <c r="AR5" s="91" t="str">
        <f>IF('2. Vulnerabilidad Física'!AR5="","",+'2. Vulnerabilidad Física'!AR5)</f>
        <v/>
      </c>
      <c r="AS5" s="91" t="str">
        <f>IF('2. Vulnerabilidad Física'!AS5="","",+'2. Vulnerabilidad Física'!AS5)</f>
        <v/>
      </c>
      <c r="AT5" s="91" t="str">
        <f>IF('2. Vulnerabilidad Física'!AT5="","",+'2. Vulnerabilidad Física'!AT5)</f>
        <v/>
      </c>
      <c r="AU5" s="91" t="str">
        <f>IF('2. Vulnerabilidad Física'!AU5="","",+'2. Vulnerabilidad Física'!AU5)</f>
        <v/>
      </c>
      <c r="AV5" s="91" t="str">
        <f>IF('2. Vulnerabilidad Física'!AV5="","",+'2. Vulnerabilidad Física'!AV5)</f>
        <v/>
      </c>
      <c r="AW5" s="91" t="str">
        <f>IF('2. Vulnerabilidad Física'!AW5="","",+'2. Vulnerabilidad Física'!AW5)</f>
        <v/>
      </c>
      <c r="AX5" s="91" t="str">
        <f>IF('2. Vulnerabilidad Física'!AX5="","",+'2. Vulnerabilidad Física'!AX5)</f>
        <v/>
      </c>
      <c r="AY5" s="91" t="str">
        <f>IF('2. Vulnerabilidad Física'!AY5="","",+'2. Vulnerabilidad Física'!AY5)</f>
        <v/>
      </c>
      <c r="AZ5" s="91" t="str">
        <f>IF('2. Vulnerabilidad Física'!AZ5="","",+'2. Vulnerabilidad Física'!AZ5)</f>
        <v/>
      </c>
      <c r="BA5" s="91" t="str">
        <f>IF('2. Vulnerabilidad Física'!BA5="","",+'2. Vulnerabilidad Física'!BA5)</f>
        <v/>
      </c>
      <c r="BB5" s="91" t="str">
        <f>IF('2. Vulnerabilidad Física'!BB5="","",+'2. Vulnerabilidad Física'!BB5)</f>
        <v/>
      </c>
      <c r="BC5" s="91" t="str">
        <f>IF('2. Vulnerabilidad Física'!BC5="","",+'2. Vulnerabilidad Física'!BC5)</f>
        <v/>
      </c>
      <c r="BD5" s="91" t="str">
        <f>IF('2. Vulnerabilidad Física'!BD5="","",+'2. Vulnerabilidad Física'!BD5)</f>
        <v/>
      </c>
      <c r="BE5" s="91" t="str">
        <f>IF('2. Vulnerabilidad Física'!BE5="","",+'2. Vulnerabilidad Física'!BE5)</f>
        <v/>
      </c>
      <c r="BF5" s="91" t="str">
        <f>IF('2. Vulnerabilidad Física'!BF5="","",+'2. Vulnerabilidad Física'!BF5)</f>
        <v/>
      </c>
      <c r="BG5" s="91" t="str">
        <f>IF('2. Vulnerabilidad Física'!BG5="","",+'2. Vulnerabilidad Física'!BG5)</f>
        <v/>
      </c>
      <c r="BH5" s="91" t="str">
        <f>IF('2. Vulnerabilidad Física'!BH5="","",+'2. Vulnerabilidad Física'!BH5)</f>
        <v/>
      </c>
      <c r="BI5" s="91" t="str">
        <f>IF('2. Vulnerabilidad Física'!BI5="","",+'2. Vulnerabilidad Física'!BI5)</f>
        <v/>
      </c>
      <c r="BJ5" s="91" t="str">
        <f>IF('2. Vulnerabilidad Física'!BJ5="","",+'2. Vulnerabilidad Física'!BJ5)</f>
        <v/>
      </c>
      <c r="BK5" s="91" t="str">
        <f>IF('2. Vulnerabilidad Física'!BK5="","",+'2. Vulnerabilidad Física'!BK5)</f>
        <v/>
      </c>
      <c r="BL5" s="91" t="str">
        <f>IF('2. Vulnerabilidad Física'!BL5="","",+'2. Vulnerabilidad Física'!BL5)</f>
        <v/>
      </c>
      <c r="BM5" s="91" t="str">
        <f>IF('2. Vulnerabilidad Física'!BM5="","",+'2. Vulnerabilidad Física'!BM5)</f>
        <v/>
      </c>
      <c r="BN5" s="91" t="str">
        <f>IF('2. Vulnerabilidad Física'!BN5="","",+'2. Vulnerabilidad Física'!BN5)</f>
        <v/>
      </c>
      <c r="BO5" s="91" t="str">
        <f>IF('2. Vulnerabilidad Física'!BO5="","",+'2. Vulnerabilidad Física'!BO5)</f>
        <v/>
      </c>
      <c r="BP5" s="91" t="str">
        <f>IF('2. Vulnerabilidad Física'!BP5="","",+'2. Vulnerabilidad Física'!BP5)</f>
        <v/>
      </c>
      <c r="BQ5" s="91" t="str">
        <f>IF('2. Vulnerabilidad Física'!BQ5="","",+'2. Vulnerabilidad Física'!BQ5)</f>
        <v/>
      </c>
      <c r="BR5" s="91" t="str">
        <f>IF('2. Vulnerabilidad Física'!BR5="","",+'2. Vulnerabilidad Física'!BR5)</f>
        <v/>
      </c>
      <c r="BS5" s="91" t="str">
        <f>IF('2. Vulnerabilidad Física'!BS5="","",+'2. Vulnerabilidad Física'!BS5)</f>
        <v/>
      </c>
      <c r="BT5" s="91" t="str">
        <f>IF('2. Vulnerabilidad Física'!BT5="","",+'2. Vulnerabilidad Física'!BT5)</f>
        <v/>
      </c>
      <c r="BU5" s="91" t="str">
        <f>IF('2. Vulnerabilidad Física'!BU5="","",+'2. Vulnerabilidad Física'!BU5)</f>
        <v/>
      </c>
      <c r="BV5" s="91" t="str">
        <f>IF('2. Vulnerabilidad Física'!BV5="","",+'2. Vulnerabilidad Física'!BV5)</f>
        <v/>
      </c>
      <c r="BW5" s="91" t="str">
        <f>IF('2. Vulnerabilidad Física'!BW5="","",+'2. Vulnerabilidad Física'!BW5)</f>
        <v/>
      </c>
      <c r="BX5" s="91" t="str">
        <f>IF('2. Vulnerabilidad Física'!BX5="","",+'2. Vulnerabilidad Física'!BX5)</f>
        <v/>
      </c>
      <c r="BY5" s="91" t="str">
        <f>IF('2. Vulnerabilidad Física'!BY5="","",+'2. Vulnerabilidad Física'!BY5)</f>
        <v/>
      </c>
      <c r="BZ5" s="91" t="str">
        <f>IF('2. Vulnerabilidad Física'!BZ5="","",+'2. Vulnerabilidad Física'!BZ5)</f>
        <v/>
      </c>
      <c r="CA5" s="91" t="str">
        <f>IF('2. Vulnerabilidad Física'!CA5="","",+'2. Vulnerabilidad Física'!CA5)</f>
        <v/>
      </c>
      <c r="CB5" s="91" t="str">
        <f>IF('2. Vulnerabilidad Física'!CB5="","",+'2. Vulnerabilidad Física'!CB5)</f>
        <v/>
      </c>
      <c r="CC5" s="91" t="str">
        <f>IF('2. Vulnerabilidad Física'!CC5="","",+'2. Vulnerabilidad Física'!CC5)</f>
        <v/>
      </c>
      <c r="CD5" s="91" t="str">
        <f>IF('2. Vulnerabilidad Física'!CD5="","",+'2. Vulnerabilidad Física'!CD5)</f>
        <v/>
      </c>
      <c r="CE5" s="91" t="str">
        <f>IF('2. Vulnerabilidad Física'!CE5="","",+'2. Vulnerabilidad Física'!CE5)</f>
        <v/>
      </c>
      <c r="CF5" s="91" t="str">
        <f>IF('2. Vulnerabilidad Física'!CF5="","",+'2. Vulnerabilidad Física'!CF5)</f>
        <v/>
      </c>
      <c r="CG5" s="91" t="str">
        <f>IF('2. Vulnerabilidad Física'!CG5="","",+'2. Vulnerabilidad Física'!CG5)</f>
        <v/>
      </c>
      <c r="CH5" s="91" t="str">
        <f>IF('2. Vulnerabilidad Física'!CH5="","",+'2. Vulnerabilidad Física'!CH5)</f>
        <v/>
      </c>
      <c r="CI5" s="91" t="str">
        <f>IF('2. Vulnerabilidad Física'!CI5="","",+'2. Vulnerabilidad Física'!CI5)</f>
        <v/>
      </c>
      <c r="CJ5" s="91" t="str">
        <f>IF('2. Vulnerabilidad Física'!CJ5="","",+'2. Vulnerabilidad Física'!CJ5)</f>
        <v/>
      </c>
      <c r="CK5" s="91" t="str">
        <f>IF('2. Vulnerabilidad Física'!CK5="","",+'2. Vulnerabilidad Física'!CK5)</f>
        <v/>
      </c>
      <c r="CL5" s="91" t="str">
        <f>IF('2. Vulnerabilidad Física'!CL5="","",+'2. Vulnerabilidad Física'!CL5)</f>
        <v/>
      </c>
      <c r="CM5" s="91" t="str">
        <f>IF('2. Vulnerabilidad Física'!CM5="","",+'2. Vulnerabilidad Física'!CM5)</f>
        <v/>
      </c>
      <c r="CN5" s="91" t="str">
        <f>IF('2. Vulnerabilidad Física'!CN5="","",+'2. Vulnerabilidad Física'!CN5)</f>
        <v/>
      </c>
      <c r="CO5" s="91" t="str">
        <f>IF('2. Vulnerabilidad Física'!CO5="","",+'2. Vulnerabilidad Física'!CO5)</f>
        <v/>
      </c>
      <c r="CP5" s="91" t="str">
        <f>IF('2. Vulnerabilidad Física'!CP5="","",+'2. Vulnerabilidad Física'!CP5)</f>
        <v/>
      </c>
      <c r="CQ5" s="91" t="str">
        <f>IF('2. Vulnerabilidad Física'!CQ5="","",+'2. Vulnerabilidad Física'!CQ5)</f>
        <v/>
      </c>
      <c r="CR5" s="91" t="str">
        <f>IF('2. Vulnerabilidad Física'!CR5="","",+'2. Vulnerabilidad Física'!CR5)</f>
        <v/>
      </c>
      <c r="CS5" s="91" t="str">
        <f>IF('2. Vulnerabilidad Física'!CS5="","",+'2. Vulnerabilidad Física'!CS5)</f>
        <v/>
      </c>
      <c r="CT5" s="91" t="str">
        <f>IF('2. Vulnerabilidad Física'!CT5="","",+'2. Vulnerabilidad Física'!CT5)</f>
        <v/>
      </c>
      <c r="CU5" s="91" t="str">
        <f>IF('2. Vulnerabilidad Física'!CU5="","",+'2. Vulnerabilidad Física'!CU5)</f>
        <v/>
      </c>
      <c r="CV5" s="91" t="str">
        <f>IF('2. Vulnerabilidad Física'!CV5="","",+'2. Vulnerabilidad Física'!CV5)</f>
        <v/>
      </c>
      <c r="CW5" s="91" t="str">
        <f>IF('2. Vulnerabilidad Física'!CW5="","",+'2. Vulnerabilidad Física'!CW5)</f>
        <v/>
      </c>
      <c r="CX5" s="91" t="str">
        <f>IF('2. Vulnerabilidad Física'!CX5="","",+'2. Vulnerabilidad Física'!CX5)</f>
        <v/>
      </c>
      <c r="CY5" s="91" t="str">
        <f>IF('2. Vulnerabilidad Física'!CY5="","",+'2. Vulnerabilidad Física'!CY5)</f>
        <v/>
      </c>
      <c r="CZ5" s="91" t="str">
        <f>IF('2. Vulnerabilidad Física'!CZ5="","",+'2. Vulnerabilidad Física'!CZ5)</f>
        <v/>
      </c>
      <c r="DA5" s="91" t="str">
        <f>IF('2. Vulnerabilidad Física'!DA5="","",+'2. Vulnerabilidad Física'!DA5)</f>
        <v/>
      </c>
      <c r="DB5" s="91" t="str">
        <f>IF('2. Vulnerabilidad Física'!DB5="","",+'2. Vulnerabilidad Física'!DB5)</f>
        <v/>
      </c>
      <c r="DC5" s="91" t="str">
        <f>IF('2. Vulnerabilidad Física'!DC5="","",+'2. Vulnerabilidad Física'!DC5)</f>
        <v/>
      </c>
      <c r="DD5" s="91" t="str">
        <f>IF('2. Vulnerabilidad Física'!DD5="","",+'2. Vulnerabilidad Física'!DD5)</f>
        <v/>
      </c>
      <c r="DE5" s="91" t="str">
        <f>IF('2. Vulnerabilidad Física'!DE5="","",+'2. Vulnerabilidad Física'!DE5)</f>
        <v/>
      </c>
      <c r="DF5" s="91" t="str">
        <f>IF('2. Vulnerabilidad Física'!DF5="","",+'2. Vulnerabilidad Física'!DF5)</f>
        <v/>
      </c>
      <c r="DG5" s="91" t="str">
        <f>IF('2. Vulnerabilidad Física'!DG5="","",+'2. Vulnerabilidad Física'!DG5)</f>
        <v/>
      </c>
      <c r="DH5" s="91" t="str">
        <f>IF('2. Vulnerabilidad Física'!DH5="","",+'2. Vulnerabilidad Física'!DH5)</f>
        <v/>
      </c>
      <c r="DI5" s="91" t="str">
        <f>IF('2. Vulnerabilidad Física'!DI5="","",+'2. Vulnerabilidad Física'!DI5)</f>
        <v/>
      </c>
      <c r="DJ5" s="91" t="str">
        <f>IF('2. Vulnerabilidad Física'!DJ5="","",+'2. Vulnerabilidad Física'!DJ5)</f>
        <v/>
      </c>
      <c r="DK5" s="91" t="str">
        <f>IF('2. Vulnerabilidad Física'!DK5="","",+'2. Vulnerabilidad Física'!DK5)</f>
        <v/>
      </c>
      <c r="DL5" s="91" t="str">
        <f>IF('2. Vulnerabilidad Física'!DL5="","",+'2. Vulnerabilidad Física'!DL5)</f>
        <v/>
      </c>
      <c r="DM5" s="91" t="str">
        <f>IF('2. Vulnerabilidad Física'!DM5="","",+'2. Vulnerabilidad Física'!DM5)</f>
        <v/>
      </c>
      <c r="DN5" s="91" t="str">
        <f>IF('2. Vulnerabilidad Física'!DN5="","",+'2. Vulnerabilidad Física'!DN5)</f>
        <v/>
      </c>
      <c r="DO5" s="91" t="str">
        <f>IF('2. Vulnerabilidad Física'!DO5="","",+'2. Vulnerabilidad Física'!DO5)</f>
        <v/>
      </c>
      <c r="DP5" s="91" t="str">
        <f>IF('2. Vulnerabilidad Física'!DP5="","",+'2. Vulnerabilidad Física'!DP5)</f>
        <v/>
      </c>
      <c r="DQ5" s="91" t="str">
        <f>IF('2. Vulnerabilidad Física'!DQ5="","",+'2. Vulnerabilidad Física'!DQ5)</f>
        <v/>
      </c>
      <c r="DR5" s="91" t="str">
        <f>IF('2. Vulnerabilidad Física'!DR5="","",+'2. Vulnerabilidad Física'!DR5)</f>
        <v/>
      </c>
      <c r="DS5" s="91" t="str">
        <f>IF('2. Vulnerabilidad Física'!DS5="","",+'2. Vulnerabilidad Física'!DS5)</f>
        <v/>
      </c>
      <c r="DT5" s="91" t="str">
        <f>IF('2. Vulnerabilidad Física'!DT5="","",+'2. Vulnerabilidad Física'!DT5)</f>
        <v/>
      </c>
      <c r="DU5" s="91" t="str">
        <f>IF('2. Vulnerabilidad Física'!DU5="","",+'2. Vulnerabilidad Física'!DU5)</f>
        <v/>
      </c>
      <c r="DV5" s="91" t="str">
        <f>IF('2. Vulnerabilidad Física'!DV5="","",+'2. Vulnerabilidad Física'!DV5)</f>
        <v/>
      </c>
      <c r="DW5" s="91" t="str">
        <f>IF('2. Vulnerabilidad Física'!DW5="","",+'2. Vulnerabilidad Física'!DW5)</f>
        <v/>
      </c>
      <c r="DX5" s="91" t="str">
        <f>IF('2. Vulnerabilidad Física'!DX5="","",+'2. Vulnerabilidad Física'!DX5)</f>
        <v/>
      </c>
      <c r="DY5" s="91" t="str">
        <f>IF('2. Vulnerabilidad Física'!DY5="","",+'2. Vulnerabilidad Física'!DY5)</f>
        <v/>
      </c>
      <c r="DZ5" s="91" t="str">
        <f>IF('2. Vulnerabilidad Física'!DZ5="","",+'2. Vulnerabilidad Física'!DZ5)</f>
        <v/>
      </c>
      <c r="EA5" s="91" t="str">
        <f>IF('2. Vulnerabilidad Física'!EA5="","",+'2. Vulnerabilidad Física'!EA5)</f>
        <v/>
      </c>
      <c r="EB5" s="91" t="str">
        <f>IF('2. Vulnerabilidad Física'!EB5="","",+'2. Vulnerabilidad Física'!EB5)</f>
        <v/>
      </c>
      <c r="EC5" s="91" t="str">
        <f>IF('2. Vulnerabilidad Física'!EC5="","",+'2. Vulnerabilidad Física'!EC5)</f>
        <v/>
      </c>
      <c r="ED5" s="91" t="str">
        <f>IF('2. Vulnerabilidad Física'!ED5="","",+'2. Vulnerabilidad Física'!ED5)</f>
        <v/>
      </c>
      <c r="EE5" s="91" t="str">
        <f>IF('2. Vulnerabilidad Física'!EE5="","",+'2. Vulnerabilidad Física'!EE5)</f>
        <v/>
      </c>
      <c r="EF5" s="91" t="str">
        <f>IF('2. Vulnerabilidad Física'!EF5="","",+'2. Vulnerabilidad Física'!EF5)</f>
        <v/>
      </c>
      <c r="EG5" s="91" t="str">
        <f>IF('2. Vulnerabilidad Física'!EG5="","",+'2. Vulnerabilidad Física'!EG5)</f>
        <v/>
      </c>
      <c r="EH5" s="91" t="str">
        <f>IF('2. Vulnerabilidad Física'!EH5="","",+'2. Vulnerabilidad Física'!EH5)</f>
        <v/>
      </c>
      <c r="EI5" s="91" t="str">
        <f>IF('2. Vulnerabilidad Física'!EI5="","",+'2. Vulnerabilidad Física'!EI5)</f>
        <v/>
      </c>
      <c r="EJ5" s="91" t="str">
        <f>IF('2. Vulnerabilidad Física'!EJ5="","",+'2. Vulnerabilidad Física'!EJ5)</f>
        <v/>
      </c>
      <c r="EK5" s="91" t="str">
        <f>IF('2. Vulnerabilidad Física'!EK5="","",+'2. Vulnerabilidad Física'!EK5)</f>
        <v/>
      </c>
      <c r="EL5" s="91" t="str">
        <f>IF('2. Vulnerabilidad Física'!EL5="","",+'2. Vulnerabilidad Física'!EL5)</f>
        <v/>
      </c>
      <c r="EM5" s="91" t="str">
        <f>IF('2. Vulnerabilidad Física'!EM5="","",+'2. Vulnerabilidad Física'!EM5)</f>
        <v/>
      </c>
      <c r="EN5" s="91" t="str">
        <f>IF('2. Vulnerabilidad Física'!EN5="","",+'2. Vulnerabilidad Física'!EN5)</f>
        <v/>
      </c>
      <c r="EO5" s="91" t="str">
        <f>IF('2. Vulnerabilidad Física'!EO5="","",+'2. Vulnerabilidad Física'!EO5)</f>
        <v/>
      </c>
      <c r="EP5" s="91" t="str">
        <f>IF('2. Vulnerabilidad Física'!EP5="","",+'2. Vulnerabilidad Física'!EP5)</f>
        <v/>
      </c>
      <c r="EQ5" s="91" t="str">
        <f>IF('2. Vulnerabilidad Física'!EQ5="","",+'2. Vulnerabilidad Física'!EQ5)</f>
        <v/>
      </c>
      <c r="ER5" s="91" t="str">
        <f>IF('2. Vulnerabilidad Física'!ER5="","",+'2. Vulnerabilidad Física'!ER5)</f>
        <v/>
      </c>
      <c r="ES5" s="91" t="str">
        <f>IF('2. Vulnerabilidad Física'!ES5="","",+'2. Vulnerabilidad Física'!ES5)</f>
        <v/>
      </c>
      <c r="ET5" s="91" t="str">
        <f>IF('2. Vulnerabilidad Física'!ET5="","",+'2. Vulnerabilidad Física'!ET5)</f>
        <v/>
      </c>
      <c r="EU5" s="91" t="str">
        <f>IF('2. Vulnerabilidad Física'!EU5="","",+'2. Vulnerabilidad Física'!EU5)</f>
        <v/>
      </c>
      <c r="EV5" s="91" t="str">
        <f>IF('2. Vulnerabilidad Física'!EV5="","",+'2. Vulnerabilidad Física'!EV5)</f>
        <v/>
      </c>
      <c r="EW5" s="91" t="str">
        <f>IF('2. Vulnerabilidad Física'!EW5="","",+'2. Vulnerabilidad Física'!EW5)</f>
        <v/>
      </c>
      <c r="EX5" s="91" t="str">
        <f>IF('2. Vulnerabilidad Física'!EX5="","",+'2. Vulnerabilidad Física'!EX5)</f>
        <v/>
      </c>
      <c r="EY5" s="91" t="str">
        <f>IF('2. Vulnerabilidad Física'!EY5="","",+'2. Vulnerabilidad Física'!EY5)</f>
        <v/>
      </c>
      <c r="EZ5" s="91" t="str">
        <f>IF('2. Vulnerabilidad Física'!EZ5="","",+'2. Vulnerabilidad Física'!EZ5)</f>
        <v/>
      </c>
      <c r="FA5" s="91" t="str">
        <f>IF('2. Vulnerabilidad Física'!FA5="","",+'2. Vulnerabilidad Física'!FA5)</f>
        <v/>
      </c>
      <c r="FB5" s="91" t="str">
        <f>IF('2. Vulnerabilidad Física'!FB5="","",+'2. Vulnerabilidad Física'!FB5)</f>
        <v/>
      </c>
      <c r="FC5" s="91" t="str">
        <f>IF('2. Vulnerabilidad Física'!FC5="","",+'2. Vulnerabilidad Física'!FC5)</f>
        <v/>
      </c>
      <c r="FD5" s="91" t="str">
        <f>IF('2. Vulnerabilidad Física'!FD5="","",+'2. Vulnerabilidad Física'!FD5)</f>
        <v/>
      </c>
      <c r="FE5" s="91" t="str">
        <f>IF('2. Vulnerabilidad Física'!FE5="","",+'2. Vulnerabilidad Física'!FE5)</f>
        <v/>
      </c>
      <c r="FF5" s="91" t="str">
        <f>IF('2. Vulnerabilidad Física'!FF5="","",+'2. Vulnerabilidad Física'!FF5)</f>
        <v/>
      </c>
      <c r="FG5" s="91" t="str">
        <f>IF('2. Vulnerabilidad Física'!FG5="","",+'2. Vulnerabilidad Física'!FG5)</f>
        <v/>
      </c>
      <c r="FH5" s="91" t="str">
        <f>IF('2. Vulnerabilidad Física'!FH5="","",+'2. Vulnerabilidad Física'!FH5)</f>
        <v/>
      </c>
      <c r="FI5" s="91" t="str">
        <f>IF('2. Vulnerabilidad Física'!FI5="","",+'2. Vulnerabilidad Física'!FI5)</f>
        <v/>
      </c>
      <c r="FJ5" s="91" t="str">
        <f>IF('2. Vulnerabilidad Física'!FJ5="","",+'2. Vulnerabilidad Física'!FJ5)</f>
        <v/>
      </c>
      <c r="FK5" s="91" t="str">
        <f>IF('2. Vulnerabilidad Física'!FK5="","",+'2. Vulnerabilidad Física'!FK5)</f>
        <v/>
      </c>
      <c r="FL5" s="91" t="str">
        <f>IF('2. Vulnerabilidad Física'!FL5="","",+'2. Vulnerabilidad Física'!FL5)</f>
        <v/>
      </c>
      <c r="FM5" s="91" t="str">
        <f>IF('2. Vulnerabilidad Física'!FM5="","",+'2. Vulnerabilidad Física'!FM5)</f>
        <v/>
      </c>
      <c r="FN5" s="91" t="str">
        <f>IF('2. Vulnerabilidad Física'!FN5="","",+'2. Vulnerabilidad Física'!FN5)</f>
        <v/>
      </c>
      <c r="FO5" s="91" t="str">
        <f>IF('2. Vulnerabilidad Física'!FO5="","",+'2. Vulnerabilidad Física'!FO5)</f>
        <v/>
      </c>
      <c r="FP5" s="91" t="str">
        <f>IF('2. Vulnerabilidad Física'!FP5="","",+'2. Vulnerabilidad Física'!FP5)</f>
        <v/>
      </c>
      <c r="FQ5" s="91" t="str">
        <f>IF('2. Vulnerabilidad Física'!FQ5="","",+'2. Vulnerabilidad Física'!FQ5)</f>
        <v/>
      </c>
      <c r="FR5" s="91" t="str">
        <f>IF('2. Vulnerabilidad Física'!FR5="","",+'2. Vulnerabilidad Física'!FR5)</f>
        <v/>
      </c>
      <c r="FS5" s="91" t="str">
        <f>IF('2. Vulnerabilidad Física'!FS5="","",+'2. Vulnerabilidad Física'!FS5)</f>
        <v/>
      </c>
      <c r="FT5" s="91" t="str">
        <f>IF('2. Vulnerabilidad Física'!FT5="","",+'2. Vulnerabilidad Física'!FT5)</f>
        <v/>
      </c>
      <c r="FU5" s="91" t="str">
        <f>IF('2. Vulnerabilidad Física'!FU5="","",+'2. Vulnerabilidad Física'!FU5)</f>
        <v/>
      </c>
      <c r="FV5" s="91" t="str">
        <f>IF('2. Vulnerabilidad Física'!FV5="","",+'2. Vulnerabilidad Física'!FV5)</f>
        <v/>
      </c>
      <c r="FW5" s="91" t="str">
        <f>IF('2. Vulnerabilidad Física'!FW5="","",+'2. Vulnerabilidad Física'!FW5)</f>
        <v/>
      </c>
      <c r="FX5" s="91" t="str">
        <f>IF('2. Vulnerabilidad Física'!FX5="","",+'2. Vulnerabilidad Física'!FX5)</f>
        <v/>
      </c>
      <c r="FY5" s="91" t="str">
        <f>IF('2. Vulnerabilidad Física'!FY5="","",+'2. Vulnerabilidad Física'!FY5)</f>
        <v/>
      </c>
      <c r="FZ5" s="91" t="str">
        <f>IF('2. Vulnerabilidad Física'!FZ5="","",+'2. Vulnerabilidad Física'!FZ5)</f>
        <v/>
      </c>
      <c r="GA5" s="91" t="str">
        <f>IF('2. Vulnerabilidad Física'!GA5="","",+'2. Vulnerabilidad Física'!GA5)</f>
        <v/>
      </c>
      <c r="GB5" s="91" t="str">
        <f>IF('2. Vulnerabilidad Física'!GB5="","",+'2. Vulnerabilidad Física'!GB5)</f>
        <v/>
      </c>
      <c r="GC5" s="91" t="str">
        <f>IF('2. Vulnerabilidad Física'!GC5="","",+'2. Vulnerabilidad Física'!GC5)</f>
        <v/>
      </c>
      <c r="GD5" s="91" t="str">
        <f>IF('2. Vulnerabilidad Física'!GD5="","",+'2. Vulnerabilidad Física'!GD5)</f>
        <v/>
      </c>
      <c r="GE5" s="91" t="str">
        <f>IF('2. Vulnerabilidad Física'!GE5="","",+'2. Vulnerabilidad Física'!GE5)</f>
        <v/>
      </c>
      <c r="GF5" s="91" t="str">
        <f>IF('2. Vulnerabilidad Física'!GF5="","",+'2. Vulnerabilidad Física'!GF5)</f>
        <v/>
      </c>
      <c r="GG5" s="91" t="str">
        <f>IF('2. Vulnerabilidad Física'!GG5="","",+'2. Vulnerabilidad Física'!GG5)</f>
        <v/>
      </c>
      <c r="GH5" s="91" t="str">
        <f>IF('2. Vulnerabilidad Física'!GH5="","",+'2. Vulnerabilidad Física'!GH5)</f>
        <v/>
      </c>
      <c r="GI5" s="91" t="str">
        <f>IF('2. Vulnerabilidad Física'!GI5="","",+'2. Vulnerabilidad Física'!GI5)</f>
        <v/>
      </c>
      <c r="GJ5" s="91" t="str">
        <f>IF('2. Vulnerabilidad Física'!GJ5="","",+'2. Vulnerabilidad Física'!GJ5)</f>
        <v/>
      </c>
      <c r="GK5" s="91" t="str">
        <f>IF('2. Vulnerabilidad Física'!GK5="","",+'2. Vulnerabilidad Física'!GK5)</f>
        <v/>
      </c>
      <c r="GL5" s="91" t="str">
        <f>IF('2. Vulnerabilidad Física'!GL5="","",+'2. Vulnerabilidad Física'!GL5)</f>
        <v/>
      </c>
      <c r="GM5" s="91" t="str">
        <f>IF('2. Vulnerabilidad Física'!GM5="","",+'2. Vulnerabilidad Física'!GM5)</f>
        <v/>
      </c>
      <c r="GN5" s="91" t="str">
        <f>IF('2. Vulnerabilidad Física'!GN5="","",+'2. Vulnerabilidad Física'!GN5)</f>
        <v/>
      </c>
      <c r="GO5" s="91" t="str">
        <f>IF('2. Vulnerabilidad Física'!GO5="","",+'2. Vulnerabilidad Física'!GO5)</f>
        <v/>
      </c>
      <c r="GP5" s="91" t="str">
        <f>IF('2. Vulnerabilidad Física'!GP5="","",+'2. Vulnerabilidad Física'!GP5)</f>
        <v/>
      </c>
      <c r="GQ5" s="91" t="str">
        <f>IF('2. Vulnerabilidad Física'!GQ5="","",+'2. Vulnerabilidad Física'!GQ5)</f>
        <v/>
      </c>
      <c r="GR5" s="91" t="str">
        <f>IF('2. Vulnerabilidad Física'!GR5="","",+'2. Vulnerabilidad Física'!GR5)</f>
        <v/>
      </c>
      <c r="GS5" s="91" t="str">
        <f>IF('2. Vulnerabilidad Física'!GS5="","",+'2. Vulnerabilidad Física'!GS5)</f>
        <v/>
      </c>
      <c r="GT5" s="103" t="str">
        <f>IF('2. Vulnerabilidad Física'!GT5="","",+'2. Vulnerabilidad Física'!GT5)</f>
        <v/>
      </c>
      <c r="GU5" s="107">
        <f t="shared" si="0"/>
        <v>0</v>
      </c>
      <c r="GV5" s="108" t="e">
        <f t="shared" si="1"/>
        <v>#DIV/0!</v>
      </c>
      <c r="GW5" s="107">
        <f t="shared" si="2"/>
        <v>0</v>
      </c>
      <c r="GX5" s="108" t="e">
        <f t="shared" si="3"/>
        <v>#DIV/0!</v>
      </c>
      <c r="GY5" s="107">
        <f>COUNTIF(C5:GT5,"B")</f>
        <v>0</v>
      </c>
      <c r="GZ5" s="108" t="e">
        <f t="shared" si="5"/>
        <v>#DIV/0!</v>
      </c>
      <c r="HC5" s="14"/>
    </row>
    <row r="6" spans="1:211" ht="20.25" customHeight="1" thickTop="1" thickBot="1" x14ac:dyDescent="0.3">
      <c r="A6" s="21"/>
      <c r="B6" s="119" t="s">
        <v>285</v>
      </c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7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106">
        <f>SUM(GU3:GU5)</f>
        <v>0</v>
      </c>
      <c r="GV6" s="116" t="e">
        <f>GU6/$GU$22</f>
        <v>#DIV/0!</v>
      </c>
      <c r="GW6" s="106">
        <f>SUM(GW3:GW5)</f>
        <v>0</v>
      </c>
      <c r="GX6" s="116" t="e">
        <f>GW6/$GU$23</f>
        <v>#DIV/0!</v>
      </c>
      <c r="GY6" s="106">
        <f>SUM(GY3:GY5)</f>
        <v>0</v>
      </c>
      <c r="GZ6" s="116" t="e">
        <f>GY6/$GU$24</f>
        <v>#DIV/0!</v>
      </c>
    </row>
    <row r="7" spans="1:211" ht="20.25" customHeight="1" thickTop="1" thickBot="1" x14ac:dyDescent="0.3">
      <c r="A7" s="222" t="s">
        <v>29</v>
      </c>
      <c r="B7" s="9" t="s">
        <v>19</v>
      </c>
      <c r="C7" s="88" t="str">
        <f>IF('2. Vulnerabilidad Física'!C7="","",+'2. Vulnerabilidad Física'!C7)</f>
        <v/>
      </c>
      <c r="D7" s="88" t="str">
        <f>IF('2. Vulnerabilidad Física'!D7="","",+'2. Vulnerabilidad Física'!D7)</f>
        <v/>
      </c>
      <c r="E7" s="88" t="str">
        <f>IF('2. Vulnerabilidad Física'!E7="","",+'2. Vulnerabilidad Física'!E7)</f>
        <v/>
      </c>
      <c r="F7" s="88" t="str">
        <f>IF('2. Vulnerabilidad Física'!F7="","",+'2. Vulnerabilidad Física'!F7)</f>
        <v/>
      </c>
      <c r="G7" s="88" t="str">
        <f>IF('2. Vulnerabilidad Física'!G7="","",+'2. Vulnerabilidad Física'!G7)</f>
        <v/>
      </c>
      <c r="H7" s="88" t="str">
        <f>IF('2. Vulnerabilidad Física'!H7="","",+'2. Vulnerabilidad Física'!H7)</f>
        <v/>
      </c>
      <c r="I7" s="88" t="str">
        <f>IF('2. Vulnerabilidad Física'!I7="","",+'2. Vulnerabilidad Física'!I7)</f>
        <v/>
      </c>
      <c r="J7" s="88" t="str">
        <f>IF('2. Vulnerabilidad Física'!J7="","",+'2. Vulnerabilidad Física'!J7)</f>
        <v/>
      </c>
      <c r="K7" s="88" t="str">
        <f>IF('2. Vulnerabilidad Física'!K7="","",+'2. Vulnerabilidad Física'!K7)</f>
        <v/>
      </c>
      <c r="L7" s="88" t="str">
        <f>IF('2. Vulnerabilidad Física'!L7="","",+'2. Vulnerabilidad Física'!L7)</f>
        <v/>
      </c>
      <c r="M7" s="88" t="str">
        <f>IF('2. Vulnerabilidad Física'!M7="","",+'2. Vulnerabilidad Física'!M7)</f>
        <v/>
      </c>
      <c r="N7" s="88" t="str">
        <f>IF('2. Vulnerabilidad Física'!N7="","",+'2. Vulnerabilidad Física'!N7)</f>
        <v/>
      </c>
      <c r="O7" s="88" t="str">
        <f>IF('2. Vulnerabilidad Física'!O7="","",+'2. Vulnerabilidad Física'!O7)</f>
        <v/>
      </c>
      <c r="P7" s="88" t="str">
        <f>IF('2. Vulnerabilidad Física'!P7="","",+'2. Vulnerabilidad Física'!P7)</f>
        <v/>
      </c>
      <c r="Q7" s="88" t="str">
        <f>IF('2. Vulnerabilidad Física'!Q7="","",+'2. Vulnerabilidad Física'!Q7)</f>
        <v/>
      </c>
      <c r="R7" s="88" t="str">
        <f>IF('2. Vulnerabilidad Física'!R7="","",+'2. Vulnerabilidad Física'!R7)</f>
        <v/>
      </c>
      <c r="S7" s="88" t="str">
        <f>IF('2. Vulnerabilidad Física'!S7="","",+'2. Vulnerabilidad Física'!S7)</f>
        <v/>
      </c>
      <c r="T7" s="88" t="str">
        <f>IF('2. Vulnerabilidad Física'!T7="","",+'2. Vulnerabilidad Física'!T7)</f>
        <v/>
      </c>
      <c r="U7" s="88" t="str">
        <f>IF('2. Vulnerabilidad Física'!U7="","",+'2. Vulnerabilidad Física'!U7)</f>
        <v/>
      </c>
      <c r="V7" s="88" t="str">
        <f>IF('2. Vulnerabilidad Física'!V7="","",+'2. Vulnerabilidad Física'!V7)</f>
        <v/>
      </c>
      <c r="W7" s="88" t="str">
        <f>IF('2. Vulnerabilidad Física'!W7="","",+'2. Vulnerabilidad Física'!W7)</f>
        <v/>
      </c>
      <c r="X7" s="88" t="str">
        <f>IF('2. Vulnerabilidad Física'!X7="","",+'2. Vulnerabilidad Física'!X7)</f>
        <v/>
      </c>
      <c r="Y7" s="88" t="str">
        <f>IF('2. Vulnerabilidad Física'!Y7="","",+'2. Vulnerabilidad Física'!Y7)</f>
        <v/>
      </c>
      <c r="Z7" s="88" t="str">
        <f>IF('2. Vulnerabilidad Física'!Z7="","",+'2. Vulnerabilidad Física'!Z7)</f>
        <v/>
      </c>
      <c r="AA7" s="88" t="str">
        <f>IF('2. Vulnerabilidad Física'!AA7="","",+'2. Vulnerabilidad Física'!AA7)</f>
        <v/>
      </c>
      <c r="AB7" s="88" t="str">
        <f>IF('2. Vulnerabilidad Física'!AB7="","",+'2. Vulnerabilidad Física'!AB7)</f>
        <v/>
      </c>
      <c r="AC7" s="88" t="str">
        <f>IF('2. Vulnerabilidad Física'!AC7="","",+'2. Vulnerabilidad Física'!AC7)</f>
        <v/>
      </c>
      <c r="AD7" s="88" t="str">
        <f>IF('2. Vulnerabilidad Física'!AD7="","",+'2. Vulnerabilidad Física'!AD7)</f>
        <v/>
      </c>
      <c r="AE7" s="88" t="str">
        <f>IF('2. Vulnerabilidad Física'!AE7="","",+'2. Vulnerabilidad Física'!AE7)</f>
        <v/>
      </c>
      <c r="AF7" s="88" t="str">
        <f>IF('2. Vulnerabilidad Física'!AF7="","",+'2. Vulnerabilidad Física'!AF7)</f>
        <v/>
      </c>
      <c r="AG7" s="88" t="str">
        <f>IF('2. Vulnerabilidad Física'!AG7="","",+'2. Vulnerabilidad Física'!AG7)</f>
        <v/>
      </c>
      <c r="AH7" s="88" t="str">
        <f>IF('2. Vulnerabilidad Física'!AH7="","",+'2. Vulnerabilidad Física'!AH7)</f>
        <v/>
      </c>
      <c r="AI7" s="88" t="str">
        <f>IF('2. Vulnerabilidad Física'!AI7="","",+'2. Vulnerabilidad Física'!AI7)</f>
        <v/>
      </c>
      <c r="AJ7" s="88" t="str">
        <f>IF('2. Vulnerabilidad Física'!AJ7="","",+'2. Vulnerabilidad Física'!AJ7)</f>
        <v/>
      </c>
      <c r="AK7" s="88" t="str">
        <f>IF('2. Vulnerabilidad Física'!AK7="","",+'2. Vulnerabilidad Física'!AK7)</f>
        <v/>
      </c>
      <c r="AL7" s="88" t="str">
        <f>IF('2. Vulnerabilidad Física'!AL7="","",+'2. Vulnerabilidad Física'!AL7)</f>
        <v/>
      </c>
      <c r="AM7" s="88" t="str">
        <f>IF('2. Vulnerabilidad Física'!AM7="","",+'2. Vulnerabilidad Física'!AM7)</f>
        <v/>
      </c>
      <c r="AN7" s="88" t="str">
        <f>IF('2. Vulnerabilidad Física'!AN7="","",+'2. Vulnerabilidad Física'!AN7)</f>
        <v/>
      </c>
      <c r="AO7" s="88" t="str">
        <f>IF('2. Vulnerabilidad Física'!AO7="","",+'2. Vulnerabilidad Física'!AO7)</f>
        <v/>
      </c>
      <c r="AP7" s="88" t="str">
        <f>IF('2. Vulnerabilidad Física'!AP7="","",+'2. Vulnerabilidad Física'!AP7)</f>
        <v/>
      </c>
      <c r="AQ7" s="88" t="str">
        <f>IF('2. Vulnerabilidad Física'!AQ7="","",+'2. Vulnerabilidad Física'!AQ7)</f>
        <v/>
      </c>
      <c r="AR7" s="88" t="str">
        <f>IF('2. Vulnerabilidad Física'!AR7="","",+'2. Vulnerabilidad Física'!AR7)</f>
        <v/>
      </c>
      <c r="AS7" s="88" t="str">
        <f>IF('2. Vulnerabilidad Física'!AS7="","",+'2. Vulnerabilidad Física'!AS7)</f>
        <v/>
      </c>
      <c r="AT7" s="88" t="str">
        <f>IF('2. Vulnerabilidad Física'!AT7="","",+'2. Vulnerabilidad Física'!AT7)</f>
        <v/>
      </c>
      <c r="AU7" s="88" t="str">
        <f>IF('2. Vulnerabilidad Física'!AU7="","",+'2. Vulnerabilidad Física'!AU7)</f>
        <v/>
      </c>
      <c r="AV7" s="88" t="str">
        <f>IF('2. Vulnerabilidad Física'!AV7="","",+'2. Vulnerabilidad Física'!AV7)</f>
        <v/>
      </c>
      <c r="AW7" s="88" t="str">
        <f>IF('2. Vulnerabilidad Física'!AW7="","",+'2. Vulnerabilidad Física'!AW7)</f>
        <v/>
      </c>
      <c r="AX7" s="88" t="str">
        <f>IF('2. Vulnerabilidad Física'!AX7="","",+'2. Vulnerabilidad Física'!AX7)</f>
        <v/>
      </c>
      <c r="AY7" s="88" t="str">
        <f>IF('2. Vulnerabilidad Física'!AY7="","",+'2. Vulnerabilidad Física'!AY7)</f>
        <v/>
      </c>
      <c r="AZ7" s="88" t="str">
        <f>IF('2. Vulnerabilidad Física'!AZ7="","",+'2. Vulnerabilidad Física'!AZ7)</f>
        <v/>
      </c>
      <c r="BA7" s="88" t="str">
        <f>IF('2. Vulnerabilidad Física'!BA7="","",+'2. Vulnerabilidad Física'!BA7)</f>
        <v/>
      </c>
      <c r="BB7" s="88" t="str">
        <f>IF('2. Vulnerabilidad Física'!BB7="","",+'2. Vulnerabilidad Física'!BB7)</f>
        <v/>
      </c>
      <c r="BC7" s="88" t="str">
        <f>IF('2. Vulnerabilidad Física'!BC7="","",+'2. Vulnerabilidad Física'!BC7)</f>
        <v/>
      </c>
      <c r="BD7" s="88" t="str">
        <f>IF('2. Vulnerabilidad Física'!BD7="","",+'2. Vulnerabilidad Física'!BD7)</f>
        <v/>
      </c>
      <c r="BE7" s="88" t="str">
        <f>IF('2. Vulnerabilidad Física'!BE7="","",+'2. Vulnerabilidad Física'!BE7)</f>
        <v/>
      </c>
      <c r="BF7" s="88" t="str">
        <f>IF('2. Vulnerabilidad Física'!BF7="","",+'2. Vulnerabilidad Física'!BF7)</f>
        <v/>
      </c>
      <c r="BG7" s="88" t="str">
        <f>IF('2. Vulnerabilidad Física'!BG7="","",+'2. Vulnerabilidad Física'!BG7)</f>
        <v/>
      </c>
      <c r="BH7" s="88" t="str">
        <f>IF('2. Vulnerabilidad Física'!BH7="","",+'2. Vulnerabilidad Física'!BH7)</f>
        <v/>
      </c>
      <c r="BI7" s="88" t="str">
        <f>IF('2. Vulnerabilidad Física'!BI7="","",+'2. Vulnerabilidad Física'!BI7)</f>
        <v/>
      </c>
      <c r="BJ7" s="88" t="str">
        <f>IF('2. Vulnerabilidad Física'!BJ7="","",+'2. Vulnerabilidad Física'!BJ7)</f>
        <v/>
      </c>
      <c r="BK7" s="88" t="str">
        <f>IF('2. Vulnerabilidad Física'!BK7="","",+'2. Vulnerabilidad Física'!BK7)</f>
        <v/>
      </c>
      <c r="BL7" s="88" t="str">
        <f>IF('2. Vulnerabilidad Física'!BL7="","",+'2. Vulnerabilidad Física'!BL7)</f>
        <v/>
      </c>
      <c r="BM7" s="88" t="str">
        <f>IF('2. Vulnerabilidad Física'!BM7="","",+'2. Vulnerabilidad Física'!BM7)</f>
        <v/>
      </c>
      <c r="BN7" s="88" t="str">
        <f>IF('2. Vulnerabilidad Física'!BN7="","",+'2. Vulnerabilidad Física'!BN7)</f>
        <v/>
      </c>
      <c r="BO7" s="88" t="str">
        <f>IF('2. Vulnerabilidad Física'!BO7="","",+'2. Vulnerabilidad Física'!BO7)</f>
        <v/>
      </c>
      <c r="BP7" s="88" t="str">
        <f>IF('2. Vulnerabilidad Física'!BP7="","",+'2. Vulnerabilidad Física'!BP7)</f>
        <v/>
      </c>
      <c r="BQ7" s="88" t="str">
        <f>IF('2. Vulnerabilidad Física'!BQ7="","",+'2. Vulnerabilidad Física'!BQ7)</f>
        <v/>
      </c>
      <c r="BR7" s="88" t="str">
        <f>IF('2. Vulnerabilidad Física'!BR7="","",+'2. Vulnerabilidad Física'!BR7)</f>
        <v/>
      </c>
      <c r="BS7" s="88" t="str">
        <f>IF('2. Vulnerabilidad Física'!BS7="","",+'2. Vulnerabilidad Física'!BS7)</f>
        <v/>
      </c>
      <c r="BT7" s="88" t="str">
        <f>IF('2. Vulnerabilidad Física'!BT7="","",+'2. Vulnerabilidad Física'!BT7)</f>
        <v/>
      </c>
      <c r="BU7" s="88" t="str">
        <f>IF('2. Vulnerabilidad Física'!BU7="","",+'2. Vulnerabilidad Física'!BU7)</f>
        <v/>
      </c>
      <c r="BV7" s="88" t="str">
        <f>IF('2. Vulnerabilidad Física'!BV7="","",+'2. Vulnerabilidad Física'!BV7)</f>
        <v/>
      </c>
      <c r="BW7" s="88" t="str">
        <f>IF('2. Vulnerabilidad Física'!BW7="","",+'2. Vulnerabilidad Física'!BW7)</f>
        <v/>
      </c>
      <c r="BX7" s="88" t="str">
        <f>IF('2. Vulnerabilidad Física'!BX7="","",+'2. Vulnerabilidad Física'!BX7)</f>
        <v/>
      </c>
      <c r="BY7" s="88" t="str">
        <f>IF('2. Vulnerabilidad Física'!BY7="","",+'2. Vulnerabilidad Física'!BY7)</f>
        <v/>
      </c>
      <c r="BZ7" s="88" t="str">
        <f>IF('2. Vulnerabilidad Física'!BZ7="","",+'2. Vulnerabilidad Física'!BZ7)</f>
        <v/>
      </c>
      <c r="CA7" s="88" t="str">
        <f>IF('2. Vulnerabilidad Física'!CA7="","",+'2. Vulnerabilidad Física'!CA7)</f>
        <v/>
      </c>
      <c r="CB7" s="88" t="str">
        <f>IF('2. Vulnerabilidad Física'!CB7="","",+'2. Vulnerabilidad Física'!CB7)</f>
        <v/>
      </c>
      <c r="CC7" s="88" t="str">
        <f>IF('2. Vulnerabilidad Física'!CC7="","",+'2. Vulnerabilidad Física'!CC7)</f>
        <v/>
      </c>
      <c r="CD7" s="88" t="str">
        <f>IF('2. Vulnerabilidad Física'!CD7="","",+'2. Vulnerabilidad Física'!CD7)</f>
        <v/>
      </c>
      <c r="CE7" s="88" t="str">
        <f>IF('2. Vulnerabilidad Física'!CE7="","",+'2. Vulnerabilidad Física'!CE7)</f>
        <v/>
      </c>
      <c r="CF7" s="88" t="str">
        <f>IF('2. Vulnerabilidad Física'!CF7="","",+'2. Vulnerabilidad Física'!CF7)</f>
        <v/>
      </c>
      <c r="CG7" s="88" t="str">
        <f>IF('2. Vulnerabilidad Física'!CG7="","",+'2. Vulnerabilidad Física'!CG7)</f>
        <v/>
      </c>
      <c r="CH7" s="88" t="str">
        <f>IF('2. Vulnerabilidad Física'!CH7="","",+'2. Vulnerabilidad Física'!CH7)</f>
        <v/>
      </c>
      <c r="CI7" s="88" t="str">
        <f>IF('2. Vulnerabilidad Física'!CI7="","",+'2. Vulnerabilidad Física'!CI7)</f>
        <v/>
      </c>
      <c r="CJ7" s="88" t="str">
        <f>IF('2. Vulnerabilidad Física'!CJ7="","",+'2. Vulnerabilidad Física'!CJ7)</f>
        <v/>
      </c>
      <c r="CK7" s="88" t="str">
        <f>IF('2. Vulnerabilidad Física'!CK7="","",+'2. Vulnerabilidad Física'!CK7)</f>
        <v/>
      </c>
      <c r="CL7" s="88" t="str">
        <f>IF('2. Vulnerabilidad Física'!CL7="","",+'2. Vulnerabilidad Física'!CL7)</f>
        <v/>
      </c>
      <c r="CM7" s="88" t="str">
        <f>IF('2. Vulnerabilidad Física'!CM7="","",+'2. Vulnerabilidad Física'!CM7)</f>
        <v/>
      </c>
      <c r="CN7" s="88" t="str">
        <f>IF('2. Vulnerabilidad Física'!CN7="","",+'2. Vulnerabilidad Física'!CN7)</f>
        <v/>
      </c>
      <c r="CO7" s="88" t="str">
        <f>IF('2. Vulnerabilidad Física'!CO7="","",+'2. Vulnerabilidad Física'!CO7)</f>
        <v/>
      </c>
      <c r="CP7" s="88" t="str">
        <f>IF('2. Vulnerabilidad Física'!CP7="","",+'2. Vulnerabilidad Física'!CP7)</f>
        <v/>
      </c>
      <c r="CQ7" s="88" t="str">
        <f>IF('2. Vulnerabilidad Física'!CQ7="","",+'2. Vulnerabilidad Física'!CQ7)</f>
        <v/>
      </c>
      <c r="CR7" s="88" t="str">
        <f>IF('2. Vulnerabilidad Física'!CR7="","",+'2. Vulnerabilidad Física'!CR7)</f>
        <v/>
      </c>
      <c r="CS7" s="88" t="str">
        <f>IF('2. Vulnerabilidad Física'!CS7="","",+'2. Vulnerabilidad Física'!CS7)</f>
        <v/>
      </c>
      <c r="CT7" s="88" t="str">
        <f>IF('2. Vulnerabilidad Física'!CT7="","",+'2. Vulnerabilidad Física'!CT7)</f>
        <v/>
      </c>
      <c r="CU7" s="88" t="str">
        <f>IF('2. Vulnerabilidad Física'!CU7="","",+'2. Vulnerabilidad Física'!CU7)</f>
        <v/>
      </c>
      <c r="CV7" s="88" t="str">
        <f>IF('2. Vulnerabilidad Física'!CV7="","",+'2. Vulnerabilidad Física'!CV7)</f>
        <v/>
      </c>
      <c r="CW7" s="88" t="str">
        <f>IF('2. Vulnerabilidad Física'!CW7="","",+'2. Vulnerabilidad Física'!CW7)</f>
        <v/>
      </c>
      <c r="CX7" s="88" t="str">
        <f>IF('2. Vulnerabilidad Física'!CX7="","",+'2. Vulnerabilidad Física'!CX7)</f>
        <v/>
      </c>
      <c r="CY7" s="88" t="str">
        <f>IF('2. Vulnerabilidad Física'!CY7="","",+'2. Vulnerabilidad Física'!CY7)</f>
        <v/>
      </c>
      <c r="CZ7" s="88" t="str">
        <f>IF('2. Vulnerabilidad Física'!CZ7="","",+'2. Vulnerabilidad Física'!CZ7)</f>
        <v/>
      </c>
      <c r="DA7" s="88" t="str">
        <f>IF('2. Vulnerabilidad Física'!DA7="","",+'2. Vulnerabilidad Física'!DA7)</f>
        <v/>
      </c>
      <c r="DB7" s="88" t="str">
        <f>IF('2. Vulnerabilidad Física'!DB7="","",+'2. Vulnerabilidad Física'!DB7)</f>
        <v/>
      </c>
      <c r="DC7" s="88" t="str">
        <f>IF('2. Vulnerabilidad Física'!DC7="","",+'2. Vulnerabilidad Física'!DC7)</f>
        <v/>
      </c>
      <c r="DD7" s="88" t="str">
        <f>IF('2. Vulnerabilidad Física'!DD7="","",+'2. Vulnerabilidad Física'!DD7)</f>
        <v/>
      </c>
      <c r="DE7" s="88" t="str">
        <f>IF('2. Vulnerabilidad Física'!DE7="","",+'2. Vulnerabilidad Física'!DE7)</f>
        <v/>
      </c>
      <c r="DF7" s="88" t="str">
        <f>IF('2. Vulnerabilidad Física'!DF7="","",+'2. Vulnerabilidad Física'!DF7)</f>
        <v/>
      </c>
      <c r="DG7" s="88" t="str">
        <f>IF('2. Vulnerabilidad Física'!DG7="","",+'2. Vulnerabilidad Física'!DG7)</f>
        <v/>
      </c>
      <c r="DH7" s="88" t="str">
        <f>IF('2. Vulnerabilidad Física'!DH7="","",+'2. Vulnerabilidad Física'!DH7)</f>
        <v/>
      </c>
      <c r="DI7" s="88" t="str">
        <f>IF('2. Vulnerabilidad Física'!DI7="","",+'2. Vulnerabilidad Física'!DI7)</f>
        <v/>
      </c>
      <c r="DJ7" s="88" t="str">
        <f>IF('2. Vulnerabilidad Física'!DJ7="","",+'2. Vulnerabilidad Física'!DJ7)</f>
        <v/>
      </c>
      <c r="DK7" s="88" t="str">
        <f>IF('2. Vulnerabilidad Física'!DK7="","",+'2. Vulnerabilidad Física'!DK7)</f>
        <v/>
      </c>
      <c r="DL7" s="88" t="str">
        <f>IF('2. Vulnerabilidad Física'!DL7="","",+'2. Vulnerabilidad Física'!DL7)</f>
        <v/>
      </c>
      <c r="DM7" s="88" t="str">
        <f>IF('2. Vulnerabilidad Física'!DM7="","",+'2. Vulnerabilidad Física'!DM7)</f>
        <v/>
      </c>
      <c r="DN7" s="88" t="str">
        <f>IF('2. Vulnerabilidad Física'!DN7="","",+'2. Vulnerabilidad Física'!DN7)</f>
        <v/>
      </c>
      <c r="DO7" s="88" t="str">
        <f>IF('2. Vulnerabilidad Física'!DO7="","",+'2. Vulnerabilidad Física'!DO7)</f>
        <v/>
      </c>
      <c r="DP7" s="88" t="str">
        <f>IF('2. Vulnerabilidad Física'!DP7="","",+'2. Vulnerabilidad Física'!DP7)</f>
        <v/>
      </c>
      <c r="DQ7" s="88" t="str">
        <f>IF('2. Vulnerabilidad Física'!DQ7="","",+'2. Vulnerabilidad Física'!DQ7)</f>
        <v/>
      </c>
      <c r="DR7" s="88" t="str">
        <f>IF('2. Vulnerabilidad Física'!DR7="","",+'2. Vulnerabilidad Física'!DR7)</f>
        <v/>
      </c>
      <c r="DS7" s="88" t="str">
        <f>IF('2. Vulnerabilidad Física'!DS7="","",+'2. Vulnerabilidad Física'!DS7)</f>
        <v/>
      </c>
      <c r="DT7" s="88" t="str">
        <f>IF('2. Vulnerabilidad Física'!DT7="","",+'2. Vulnerabilidad Física'!DT7)</f>
        <v/>
      </c>
      <c r="DU7" s="88" t="str">
        <f>IF('2. Vulnerabilidad Física'!DU7="","",+'2. Vulnerabilidad Física'!DU7)</f>
        <v/>
      </c>
      <c r="DV7" s="88" t="str">
        <f>IF('2. Vulnerabilidad Física'!DV7="","",+'2. Vulnerabilidad Física'!DV7)</f>
        <v/>
      </c>
      <c r="DW7" s="88" t="str">
        <f>IF('2. Vulnerabilidad Física'!DW7="","",+'2. Vulnerabilidad Física'!DW7)</f>
        <v/>
      </c>
      <c r="DX7" s="88" t="str">
        <f>IF('2. Vulnerabilidad Física'!DX7="","",+'2. Vulnerabilidad Física'!DX7)</f>
        <v/>
      </c>
      <c r="DY7" s="88" t="str">
        <f>IF('2. Vulnerabilidad Física'!DY7="","",+'2. Vulnerabilidad Física'!DY7)</f>
        <v/>
      </c>
      <c r="DZ7" s="88" t="str">
        <f>IF('2. Vulnerabilidad Física'!DZ7="","",+'2. Vulnerabilidad Física'!DZ7)</f>
        <v/>
      </c>
      <c r="EA7" s="88" t="str">
        <f>IF('2. Vulnerabilidad Física'!EA7="","",+'2. Vulnerabilidad Física'!EA7)</f>
        <v/>
      </c>
      <c r="EB7" s="88" t="str">
        <f>IF('2. Vulnerabilidad Física'!EB7="","",+'2. Vulnerabilidad Física'!EB7)</f>
        <v/>
      </c>
      <c r="EC7" s="88" t="str">
        <f>IF('2. Vulnerabilidad Física'!EC7="","",+'2. Vulnerabilidad Física'!EC7)</f>
        <v/>
      </c>
      <c r="ED7" s="88" t="str">
        <f>IF('2. Vulnerabilidad Física'!ED7="","",+'2. Vulnerabilidad Física'!ED7)</f>
        <v/>
      </c>
      <c r="EE7" s="88" t="str">
        <f>IF('2. Vulnerabilidad Física'!EE7="","",+'2. Vulnerabilidad Física'!EE7)</f>
        <v/>
      </c>
      <c r="EF7" s="88" t="str">
        <f>IF('2. Vulnerabilidad Física'!EF7="","",+'2. Vulnerabilidad Física'!EF7)</f>
        <v/>
      </c>
      <c r="EG7" s="88" t="str">
        <f>IF('2. Vulnerabilidad Física'!EG7="","",+'2. Vulnerabilidad Física'!EG7)</f>
        <v/>
      </c>
      <c r="EH7" s="88" t="str">
        <f>IF('2. Vulnerabilidad Física'!EH7="","",+'2. Vulnerabilidad Física'!EH7)</f>
        <v/>
      </c>
      <c r="EI7" s="88" t="str">
        <f>IF('2. Vulnerabilidad Física'!EI7="","",+'2. Vulnerabilidad Física'!EI7)</f>
        <v/>
      </c>
      <c r="EJ7" s="88" t="str">
        <f>IF('2. Vulnerabilidad Física'!EJ7="","",+'2. Vulnerabilidad Física'!EJ7)</f>
        <v/>
      </c>
      <c r="EK7" s="88" t="str">
        <f>IF('2. Vulnerabilidad Física'!EK7="","",+'2. Vulnerabilidad Física'!EK7)</f>
        <v/>
      </c>
      <c r="EL7" s="88" t="str">
        <f>IF('2. Vulnerabilidad Física'!EL7="","",+'2. Vulnerabilidad Física'!EL7)</f>
        <v/>
      </c>
      <c r="EM7" s="88" t="str">
        <f>IF('2. Vulnerabilidad Física'!EM7="","",+'2. Vulnerabilidad Física'!EM7)</f>
        <v/>
      </c>
      <c r="EN7" s="88" t="str">
        <f>IF('2. Vulnerabilidad Física'!EN7="","",+'2. Vulnerabilidad Física'!EN7)</f>
        <v/>
      </c>
      <c r="EO7" s="88" t="str">
        <f>IF('2. Vulnerabilidad Física'!EO7="","",+'2. Vulnerabilidad Física'!EO7)</f>
        <v/>
      </c>
      <c r="EP7" s="88" t="str">
        <f>IF('2. Vulnerabilidad Física'!EP7="","",+'2. Vulnerabilidad Física'!EP7)</f>
        <v/>
      </c>
      <c r="EQ7" s="88" t="str">
        <f>IF('2. Vulnerabilidad Física'!EQ7="","",+'2. Vulnerabilidad Física'!EQ7)</f>
        <v/>
      </c>
      <c r="ER7" s="88" t="str">
        <f>IF('2. Vulnerabilidad Física'!ER7="","",+'2. Vulnerabilidad Física'!ER7)</f>
        <v/>
      </c>
      <c r="ES7" s="88" t="str">
        <f>IF('2. Vulnerabilidad Física'!ES7="","",+'2. Vulnerabilidad Física'!ES7)</f>
        <v/>
      </c>
      <c r="ET7" s="88" t="str">
        <f>IF('2. Vulnerabilidad Física'!ET7="","",+'2. Vulnerabilidad Física'!ET7)</f>
        <v/>
      </c>
      <c r="EU7" s="88" t="str">
        <f>IF('2. Vulnerabilidad Física'!EU7="","",+'2. Vulnerabilidad Física'!EU7)</f>
        <v/>
      </c>
      <c r="EV7" s="88" t="str">
        <f>IF('2. Vulnerabilidad Física'!EV7="","",+'2. Vulnerabilidad Física'!EV7)</f>
        <v/>
      </c>
      <c r="EW7" s="88" t="str">
        <f>IF('2. Vulnerabilidad Física'!EW7="","",+'2. Vulnerabilidad Física'!EW7)</f>
        <v/>
      </c>
      <c r="EX7" s="88" t="str">
        <f>IF('2. Vulnerabilidad Física'!EX7="","",+'2. Vulnerabilidad Física'!EX7)</f>
        <v/>
      </c>
      <c r="EY7" s="88" t="str">
        <f>IF('2. Vulnerabilidad Física'!EY7="","",+'2. Vulnerabilidad Física'!EY7)</f>
        <v/>
      </c>
      <c r="EZ7" s="88" t="str">
        <f>IF('2. Vulnerabilidad Física'!EZ7="","",+'2. Vulnerabilidad Física'!EZ7)</f>
        <v/>
      </c>
      <c r="FA7" s="88" t="str">
        <f>IF('2. Vulnerabilidad Física'!FA7="","",+'2. Vulnerabilidad Física'!FA7)</f>
        <v/>
      </c>
      <c r="FB7" s="88" t="str">
        <f>IF('2. Vulnerabilidad Física'!FB7="","",+'2. Vulnerabilidad Física'!FB7)</f>
        <v/>
      </c>
      <c r="FC7" s="88" t="str">
        <f>IF('2. Vulnerabilidad Física'!FC7="","",+'2. Vulnerabilidad Física'!FC7)</f>
        <v/>
      </c>
      <c r="FD7" s="88" t="str">
        <f>IF('2. Vulnerabilidad Física'!FD7="","",+'2. Vulnerabilidad Física'!FD7)</f>
        <v/>
      </c>
      <c r="FE7" s="88" t="str">
        <f>IF('2. Vulnerabilidad Física'!FE7="","",+'2. Vulnerabilidad Física'!FE7)</f>
        <v/>
      </c>
      <c r="FF7" s="88" t="str">
        <f>IF('2. Vulnerabilidad Física'!FF7="","",+'2. Vulnerabilidad Física'!FF7)</f>
        <v/>
      </c>
      <c r="FG7" s="88" t="str">
        <f>IF('2. Vulnerabilidad Física'!FG7="","",+'2. Vulnerabilidad Física'!FG7)</f>
        <v/>
      </c>
      <c r="FH7" s="88" t="str">
        <f>IF('2. Vulnerabilidad Física'!FH7="","",+'2. Vulnerabilidad Física'!FH7)</f>
        <v/>
      </c>
      <c r="FI7" s="88" t="str">
        <f>IF('2. Vulnerabilidad Física'!FI7="","",+'2. Vulnerabilidad Física'!FI7)</f>
        <v/>
      </c>
      <c r="FJ7" s="88" t="str">
        <f>IF('2. Vulnerabilidad Física'!FJ7="","",+'2. Vulnerabilidad Física'!FJ7)</f>
        <v/>
      </c>
      <c r="FK7" s="88" t="str">
        <f>IF('2. Vulnerabilidad Física'!FK7="","",+'2. Vulnerabilidad Física'!FK7)</f>
        <v/>
      </c>
      <c r="FL7" s="88" t="str">
        <f>IF('2. Vulnerabilidad Física'!FL7="","",+'2. Vulnerabilidad Física'!FL7)</f>
        <v/>
      </c>
      <c r="FM7" s="88" t="str">
        <f>IF('2. Vulnerabilidad Física'!FM7="","",+'2. Vulnerabilidad Física'!FM7)</f>
        <v/>
      </c>
      <c r="FN7" s="88" t="str">
        <f>IF('2. Vulnerabilidad Física'!FN7="","",+'2. Vulnerabilidad Física'!FN7)</f>
        <v/>
      </c>
      <c r="FO7" s="88" t="str">
        <f>IF('2. Vulnerabilidad Física'!FO7="","",+'2. Vulnerabilidad Física'!FO7)</f>
        <v/>
      </c>
      <c r="FP7" s="88" t="str">
        <f>IF('2. Vulnerabilidad Física'!FP7="","",+'2. Vulnerabilidad Física'!FP7)</f>
        <v/>
      </c>
      <c r="FQ7" s="88" t="str">
        <f>IF('2. Vulnerabilidad Física'!FQ7="","",+'2. Vulnerabilidad Física'!FQ7)</f>
        <v/>
      </c>
      <c r="FR7" s="88" t="str">
        <f>IF('2. Vulnerabilidad Física'!FR7="","",+'2. Vulnerabilidad Física'!FR7)</f>
        <v/>
      </c>
      <c r="FS7" s="88" t="str">
        <f>IF('2. Vulnerabilidad Física'!FS7="","",+'2. Vulnerabilidad Física'!FS7)</f>
        <v/>
      </c>
      <c r="FT7" s="88" t="str">
        <f>IF('2. Vulnerabilidad Física'!FT7="","",+'2. Vulnerabilidad Física'!FT7)</f>
        <v/>
      </c>
      <c r="FU7" s="88" t="str">
        <f>IF('2. Vulnerabilidad Física'!FU7="","",+'2. Vulnerabilidad Física'!FU7)</f>
        <v/>
      </c>
      <c r="FV7" s="88" t="str">
        <f>IF('2. Vulnerabilidad Física'!FV7="","",+'2. Vulnerabilidad Física'!FV7)</f>
        <v/>
      </c>
      <c r="FW7" s="88" t="str">
        <f>IF('2. Vulnerabilidad Física'!FW7="","",+'2. Vulnerabilidad Física'!FW7)</f>
        <v/>
      </c>
      <c r="FX7" s="88" t="str">
        <f>IF('2. Vulnerabilidad Física'!FX7="","",+'2. Vulnerabilidad Física'!FX7)</f>
        <v/>
      </c>
      <c r="FY7" s="88" t="str">
        <f>IF('2. Vulnerabilidad Física'!FY7="","",+'2. Vulnerabilidad Física'!FY7)</f>
        <v/>
      </c>
      <c r="FZ7" s="88" t="str">
        <f>IF('2. Vulnerabilidad Física'!FZ7="","",+'2. Vulnerabilidad Física'!FZ7)</f>
        <v/>
      </c>
      <c r="GA7" s="88" t="str">
        <f>IF('2. Vulnerabilidad Física'!GA7="","",+'2. Vulnerabilidad Física'!GA7)</f>
        <v/>
      </c>
      <c r="GB7" s="88" t="str">
        <f>IF('2. Vulnerabilidad Física'!GB7="","",+'2. Vulnerabilidad Física'!GB7)</f>
        <v/>
      </c>
      <c r="GC7" s="88" t="str">
        <f>IF('2. Vulnerabilidad Física'!GC7="","",+'2. Vulnerabilidad Física'!GC7)</f>
        <v/>
      </c>
      <c r="GD7" s="88" t="str">
        <f>IF('2. Vulnerabilidad Física'!GD7="","",+'2. Vulnerabilidad Física'!GD7)</f>
        <v/>
      </c>
      <c r="GE7" s="88" t="str">
        <f>IF('2. Vulnerabilidad Física'!GE7="","",+'2. Vulnerabilidad Física'!GE7)</f>
        <v/>
      </c>
      <c r="GF7" s="88" t="str">
        <f>IF('2. Vulnerabilidad Física'!GF7="","",+'2. Vulnerabilidad Física'!GF7)</f>
        <v/>
      </c>
      <c r="GG7" s="88" t="str">
        <f>IF('2. Vulnerabilidad Física'!GG7="","",+'2. Vulnerabilidad Física'!GG7)</f>
        <v/>
      </c>
      <c r="GH7" s="88" t="str">
        <f>IF('2. Vulnerabilidad Física'!GH7="","",+'2. Vulnerabilidad Física'!GH7)</f>
        <v/>
      </c>
      <c r="GI7" s="88" t="str">
        <f>IF('2. Vulnerabilidad Física'!GI7="","",+'2. Vulnerabilidad Física'!GI7)</f>
        <v/>
      </c>
      <c r="GJ7" s="88" t="str">
        <f>IF('2. Vulnerabilidad Física'!GJ7="","",+'2. Vulnerabilidad Física'!GJ7)</f>
        <v/>
      </c>
      <c r="GK7" s="88" t="str">
        <f>IF('2. Vulnerabilidad Física'!GK7="","",+'2. Vulnerabilidad Física'!GK7)</f>
        <v/>
      </c>
      <c r="GL7" s="88" t="str">
        <f>IF('2. Vulnerabilidad Física'!GL7="","",+'2. Vulnerabilidad Física'!GL7)</f>
        <v/>
      </c>
      <c r="GM7" s="88" t="str">
        <f>IF('2. Vulnerabilidad Física'!GM7="","",+'2. Vulnerabilidad Física'!GM7)</f>
        <v/>
      </c>
      <c r="GN7" s="88" t="str">
        <f>IF('2. Vulnerabilidad Física'!GN7="","",+'2. Vulnerabilidad Física'!GN7)</f>
        <v/>
      </c>
      <c r="GO7" s="88" t="str">
        <f>IF('2. Vulnerabilidad Física'!GO7="","",+'2. Vulnerabilidad Física'!GO7)</f>
        <v/>
      </c>
      <c r="GP7" s="88" t="str">
        <f>IF('2. Vulnerabilidad Física'!GP7="","",+'2. Vulnerabilidad Física'!GP7)</f>
        <v/>
      </c>
      <c r="GQ7" s="88" t="str">
        <f>IF('2. Vulnerabilidad Física'!GQ7="","",+'2. Vulnerabilidad Física'!GQ7)</f>
        <v/>
      </c>
      <c r="GR7" s="88" t="str">
        <f>IF('2. Vulnerabilidad Física'!GR7="","",+'2. Vulnerabilidad Física'!GR7)</f>
        <v/>
      </c>
      <c r="GS7" s="88" t="str">
        <f>IF('2. Vulnerabilidad Física'!GS7="","",+'2. Vulnerabilidad Física'!GS7)</f>
        <v/>
      </c>
      <c r="GT7" s="104" t="str">
        <f>IF('2. Vulnerabilidad Física'!GT7="","",+'2. Vulnerabilidad Física'!GT7)</f>
        <v/>
      </c>
      <c r="GU7" s="107">
        <f t="shared" ref="GU7:GU9" si="6">COUNTIF(C7:GT7,"M")</f>
        <v>0</v>
      </c>
      <c r="GV7" s="108" t="e">
        <f>GU7/$GU$10</f>
        <v>#DIV/0!</v>
      </c>
      <c r="GW7" s="107">
        <f t="shared" ref="GW7:GW9" si="7">COUNTIF(C7:GT7,"R")</f>
        <v>0</v>
      </c>
      <c r="GX7" s="108" t="e">
        <f>GW7/$GW$10</f>
        <v>#DIV/0!</v>
      </c>
      <c r="GY7" s="107">
        <f>COUNTIF(C7:GT7,"B")</f>
        <v>0</v>
      </c>
      <c r="GZ7" s="108" t="e">
        <f>GY7/$GY$10</f>
        <v>#DIV/0!</v>
      </c>
    </row>
    <row r="8" spans="1:211" ht="21" thickTop="1" thickBot="1" x14ac:dyDescent="0.3">
      <c r="A8" s="226"/>
      <c r="B8" s="10" t="s">
        <v>20</v>
      </c>
      <c r="C8" s="88" t="str">
        <f>IF('2. Vulnerabilidad Física'!C8="","",+'2. Vulnerabilidad Física'!C8)</f>
        <v/>
      </c>
      <c r="D8" s="88" t="str">
        <f>IF('2. Vulnerabilidad Física'!D8="","",+'2. Vulnerabilidad Física'!D8)</f>
        <v/>
      </c>
      <c r="E8" s="88" t="str">
        <f>IF('2. Vulnerabilidad Física'!E8="","",+'2. Vulnerabilidad Física'!E8)</f>
        <v/>
      </c>
      <c r="F8" s="88" t="str">
        <f>IF('2. Vulnerabilidad Física'!F8="","",+'2. Vulnerabilidad Física'!F8)</f>
        <v/>
      </c>
      <c r="G8" s="88" t="str">
        <f>IF('2. Vulnerabilidad Física'!G8="","",+'2. Vulnerabilidad Física'!G8)</f>
        <v/>
      </c>
      <c r="H8" s="88" t="str">
        <f>IF('2. Vulnerabilidad Física'!H8="","",+'2. Vulnerabilidad Física'!H8)</f>
        <v/>
      </c>
      <c r="I8" s="88" t="str">
        <f>IF('2. Vulnerabilidad Física'!I8="","",+'2. Vulnerabilidad Física'!I8)</f>
        <v/>
      </c>
      <c r="J8" s="88" t="str">
        <f>IF('2. Vulnerabilidad Física'!J8="","",+'2. Vulnerabilidad Física'!J8)</f>
        <v/>
      </c>
      <c r="K8" s="88" t="str">
        <f>IF('2. Vulnerabilidad Física'!K8="","",+'2. Vulnerabilidad Física'!K8)</f>
        <v/>
      </c>
      <c r="L8" s="88" t="str">
        <f>IF('2. Vulnerabilidad Física'!L8="","",+'2. Vulnerabilidad Física'!L8)</f>
        <v/>
      </c>
      <c r="M8" s="88" t="str">
        <f>IF('2. Vulnerabilidad Física'!M8="","",+'2. Vulnerabilidad Física'!M8)</f>
        <v/>
      </c>
      <c r="N8" s="88" t="str">
        <f>IF('2. Vulnerabilidad Física'!N8="","",+'2. Vulnerabilidad Física'!N8)</f>
        <v/>
      </c>
      <c r="O8" s="88" t="str">
        <f>IF('2. Vulnerabilidad Física'!O8="","",+'2. Vulnerabilidad Física'!O8)</f>
        <v/>
      </c>
      <c r="P8" s="88" t="str">
        <f>IF('2. Vulnerabilidad Física'!P8="","",+'2. Vulnerabilidad Física'!P8)</f>
        <v/>
      </c>
      <c r="Q8" s="88" t="str">
        <f>IF('2. Vulnerabilidad Física'!Q8="","",+'2. Vulnerabilidad Física'!Q8)</f>
        <v/>
      </c>
      <c r="R8" s="88" t="str">
        <f>IF('2. Vulnerabilidad Física'!R8="","",+'2. Vulnerabilidad Física'!R8)</f>
        <v/>
      </c>
      <c r="S8" s="88" t="str">
        <f>IF('2. Vulnerabilidad Física'!S8="","",+'2. Vulnerabilidad Física'!S8)</f>
        <v/>
      </c>
      <c r="T8" s="88" t="str">
        <f>IF('2. Vulnerabilidad Física'!T8="","",+'2. Vulnerabilidad Física'!T8)</f>
        <v/>
      </c>
      <c r="U8" s="88" t="str">
        <f>IF('2. Vulnerabilidad Física'!U8="","",+'2. Vulnerabilidad Física'!U8)</f>
        <v/>
      </c>
      <c r="V8" s="88" t="str">
        <f>IF('2. Vulnerabilidad Física'!V8="","",+'2. Vulnerabilidad Física'!V8)</f>
        <v/>
      </c>
      <c r="W8" s="88" t="str">
        <f>IF('2. Vulnerabilidad Física'!W8="","",+'2. Vulnerabilidad Física'!W8)</f>
        <v/>
      </c>
      <c r="X8" s="88" t="str">
        <f>IF('2. Vulnerabilidad Física'!X8="","",+'2. Vulnerabilidad Física'!X8)</f>
        <v/>
      </c>
      <c r="Y8" s="88" t="str">
        <f>IF('2. Vulnerabilidad Física'!Y8="","",+'2. Vulnerabilidad Física'!Y8)</f>
        <v/>
      </c>
      <c r="Z8" s="88" t="str">
        <f>IF('2. Vulnerabilidad Física'!Z8="","",+'2. Vulnerabilidad Física'!Z8)</f>
        <v/>
      </c>
      <c r="AA8" s="88" t="str">
        <f>IF('2. Vulnerabilidad Física'!AA8="","",+'2. Vulnerabilidad Física'!AA8)</f>
        <v/>
      </c>
      <c r="AB8" s="88" t="str">
        <f>IF('2. Vulnerabilidad Física'!AB8="","",+'2. Vulnerabilidad Física'!AB8)</f>
        <v/>
      </c>
      <c r="AC8" s="88" t="str">
        <f>IF('2. Vulnerabilidad Física'!AC8="","",+'2. Vulnerabilidad Física'!AC8)</f>
        <v/>
      </c>
      <c r="AD8" s="88" t="str">
        <f>IF('2. Vulnerabilidad Física'!AD8="","",+'2. Vulnerabilidad Física'!AD8)</f>
        <v/>
      </c>
      <c r="AE8" s="88" t="str">
        <f>IF('2. Vulnerabilidad Física'!AE8="","",+'2. Vulnerabilidad Física'!AE8)</f>
        <v/>
      </c>
      <c r="AF8" s="88" t="str">
        <f>IF('2. Vulnerabilidad Física'!AF8="","",+'2. Vulnerabilidad Física'!AF8)</f>
        <v/>
      </c>
      <c r="AG8" s="88" t="str">
        <f>IF('2. Vulnerabilidad Física'!AG8="","",+'2. Vulnerabilidad Física'!AG8)</f>
        <v/>
      </c>
      <c r="AH8" s="88" t="str">
        <f>IF('2. Vulnerabilidad Física'!AH8="","",+'2. Vulnerabilidad Física'!AH8)</f>
        <v/>
      </c>
      <c r="AI8" s="88" t="str">
        <f>IF('2. Vulnerabilidad Física'!AI8="","",+'2. Vulnerabilidad Física'!AI8)</f>
        <v/>
      </c>
      <c r="AJ8" s="88" t="str">
        <f>IF('2. Vulnerabilidad Física'!AJ8="","",+'2. Vulnerabilidad Física'!AJ8)</f>
        <v/>
      </c>
      <c r="AK8" s="88" t="str">
        <f>IF('2. Vulnerabilidad Física'!AK8="","",+'2. Vulnerabilidad Física'!AK8)</f>
        <v/>
      </c>
      <c r="AL8" s="88" t="str">
        <f>IF('2. Vulnerabilidad Física'!AL8="","",+'2. Vulnerabilidad Física'!AL8)</f>
        <v/>
      </c>
      <c r="AM8" s="88" t="str">
        <f>IF('2. Vulnerabilidad Física'!AM8="","",+'2. Vulnerabilidad Física'!AM8)</f>
        <v/>
      </c>
      <c r="AN8" s="88" t="str">
        <f>IF('2. Vulnerabilidad Física'!AN8="","",+'2. Vulnerabilidad Física'!AN8)</f>
        <v/>
      </c>
      <c r="AO8" s="88" t="str">
        <f>IF('2. Vulnerabilidad Física'!AO8="","",+'2. Vulnerabilidad Física'!AO8)</f>
        <v/>
      </c>
      <c r="AP8" s="88" t="str">
        <f>IF('2. Vulnerabilidad Física'!AP8="","",+'2. Vulnerabilidad Física'!AP8)</f>
        <v/>
      </c>
      <c r="AQ8" s="88" t="str">
        <f>IF('2. Vulnerabilidad Física'!AQ8="","",+'2. Vulnerabilidad Física'!AQ8)</f>
        <v/>
      </c>
      <c r="AR8" s="88" t="str">
        <f>IF('2. Vulnerabilidad Física'!AR8="","",+'2. Vulnerabilidad Física'!AR8)</f>
        <v/>
      </c>
      <c r="AS8" s="88" t="str">
        <f>IF('2. Vulnerabilidad Física'!AS8="","",+'2. Vulnerabilidad Física'!AS8)</f>
        <v/>
      </c>
      <c r="AT8" s="88" t="str">
        <f>IF('2. Vulnerabilidad Física'!AT8="","",+'2. Vulnerabilidad Física'!AT8)</f>
        <v/>
      </c>
      <c r="AU8" s="88" t="str">
        <f>IF('2. Vulnerabilidad Física'!AU8="","",+'2. Vulnerabilidad Física'!AU8)</f>
        <v/>
      </c>
      <c r="AV8" s="88" t="str">
        <f>IF('2. Vulnerabilidad Física'!AV8="","",+'2. Vulnerabilidad Física'!AV8)</f>
        <v/>
      </c>
      <c r="AW8" s="88" t="str">
        <f>IF('2. Vulnerabilidad Física'!AW8="","",+'2. Vulnerabilidad Física'!AW8)</f>
        <v/>
      </c>
      <c r="AX8" s="88" t="str">
        <f>IF('2. Vulnerabilidad Física'!AX8="","",+'2. Vulnerabilidad Física'!AX8)</f>
        <v/>
      </c>
      <c r="AY8" s="88" t="str">
        <f>IF('2. Vulnerabilidad Física'!AY8="","",+'2. Vulnerabilidad Física'!AY8)</f>
        <v/>
      </c>
      <c r="AZ8" s="88" t="str">
        <f>IF('2. Vulnerabilidad Física'!AZ8="","",+'2. Vulnerabilidad Física'!AZ8)</f>
        <v/>
      </c>
      <c r="BA8" s="88" t="str">
        <f>IF('2. Vulnerabilidad Física'!BA8="","",+'2. Vulnerabilidad Física'!BA8)</f>
        <v/>
      </c>
      <c r="BB8" s="88" t="str">
        <f>IF('2. Vulnerabilidad Física'!BB8="","",+'2. Vulnerabilidad Física'!BB8)</f>
        <v/>
      </c>
      <c r="BC8" s="88" t="str">
        <f>IF('2. Vulnerabilidad Física'!BC8="","",+'2. Vulnerabilidad Física'!BC8)</f>
        <v/>
      </c>
      <c r="BD8" s="88" t="str">
        <f>IF('2. Vulnerabilidad Física'!BD8="","",+'2. Vulnerabilidad Física'!BD8)</f>
        <v/>
      </c>
      <c r="BE8" s="88" t="str">
        <f>IF('2. Vulnerabilidad Física'!BE8="","",+'2. Vulnerabilidad Física'!BE8)</f>
        <v/>
      </c>
      <c r="BF8" s="88" t="str">
        <f>IF('2. Vulnerabilidad Física'!BF8="","",+'2. Vulnerabilidad Física'!BF8)</f>
        <v/>
      </c>
      <c r="BG8" s="88" t="str">
        <f>IF('2. Vulnerabilidad Física'!BG8="","",+'2. Vulnerabilidad Física'!BG8)</f>
        <v/>
      </c>
      <c r="BH8" s="88" t="str">
        <f>IF('2. Vulnerabilidad Física'!BH8="","",+'2. Vulnerabilidad Física'!BH8)</f>
        <v/>
      </c>
      <c r="BI8" s="88" t="str">
        <f>IF('2. Vulnerabilidad Física'!BI8="","",+'2. Vulnerabilidad Física'!BI8)</f>
        <v/>
      </c>
      <c r="BJ8" s="88" t="str">
        <f>IF('2. Vulnerabilidad Física'!BJ8="","",+'2. Vulnerabilidad Física'!BJ8)</f>
        <v/>
      </c>
      <c r="BK8" s="88" t="str">
        <f>IF('2. Vulnerabilidad Física'!BK8="","",+'2. Vulnerabilidad Física'!BK8)</f>
        <v/>
      </c>
      <c r="BL8" s="88" t="str">
        <f>IF('2. Vulnerabilidad Física'!BL8="","",+'2. Vulnerabilidad Física'!BL8)</f>
        <v/>
      </c>
      <c r="BM8" s="88" t="str">
        <f>IF('2. Vulnerabilidad Física'!BM8="","",+'2. Vulnerabilidad Física'!BM8)</f>
        <v/>
      </c>
      <c r="BN8" s="88" t="str">
        <f>IF('2. Vulnerabilidad Física'!BN8="","",+'2. Vulnerabilidad Física'!BN8)</f>
        <v/>
      </c>
      <c r="BO8" s="88" t="str">
        <f>IF('2. Vulnerabilidad Física'!BO8="","",+'2. Vulnerabilidad Física'!BO8)</f>
        <v/>
      </c>
      <c r="BP8" s="88" t="str">
        <f>IF('2. Vulnerabilidad Física'!BP8="","",+'2. Vulnerabilidad Física'!BP8)</f>
        <v/>
      </c>
      <c r="BQ8" s="88" t="str">
        <f>IF('2. Vulnerabilidad Física'!BQ8="","",+'2. Vulnerabilidad Física'!BQ8)</f>
        <v/>
      </c>
      <c r="BR8" s="88" t="str">
        <f>IF('2. Vulnerabilidad Física'!BR8="","",+'2. Vulnerabilidad Física'!BR8)</f>
        <v/>
      </c>
      <c r="BS8" s="88" t="str">
        <f>IF('2. Vulnerabilidad Física'!BS8="","",+'2. Vulnerabilidad Física'!BS8)</f>
        <v/>
      </c>
      <c r="BT8" s="88" t="str">
        <f>IF('2. Vulnerabilidad Física'!BT8="","",+'2. Vulnerabilidad Física'!BT8)</f>
        <v/>
      </c>
      <c r="BU8" s="88" t="str">
        <f>IF('2. Vulnerabilidad Física'!BU8="","",+'2. Vulnerabilidad Física'!BU8)</f>
        <v/>
      </c>
      <c r="BV8" s="88" t="str">
        <f>IF('2. Vulnerabilidad Física'!BV8="","",+'2. Vulnerabilidad Física'!BV8)</f>
        <v/>
      </c>
      <c r="BW8" s="88" t="str">
        <f>IF('2. Vulnerabilidad Física'!BW8="","",+'2. Vulnerabilidad Física'!BW8)</f>
        <v/>
      </c>
      <c r="BX8" s="88" t="str">
        <f>IF('2. Vulnerabilidad Física'!BX8="","",+'2. Vulnerabilidad Física'!BX8)</f>
        <v/>
      </c>
      <c r="BY8" s="88" t="str">
        <f>IF('2. Vulnerabilidad Física'!BY8="","",+'2. Vulnerabilidad Física'!BY8)</f>
        <v/>
      </c>
      <c r="BZ8" s="88" t="str">
        <f>IF('2. Vulnerabilidad Física'!BZ8="","",+'2. Vulnerabilidad Física'!BZ8)</f>
        <v/>
      </c>
      <c r="CA8" s="88" t="str">
        <f>IF('2. Vulnerabilidad Física'!CA8="","",+'2. Vulnerabilidad Física'!CA8)</f>
        <v/>
      </c>
      <c r="CB8" s="88" t="str">
        <f>IF('2. Vulnerabilidad Física'!CB8="","",+'2. Vulnerabilidad Física'!CB8)</f>
        <v/>
      </c>
      <c r="CC8" s="88" t="str">
        <f>IF('2. Vulnerabilidad Física'!CC8="","",+'2. Vulnerabilidad Física'!CC8)</f>
        <v/>
      </c>
      <c r="CD8" s="88" t="str">
        <f>IF('2. Vulnerabilidad Física'!CD8="","",+'2. Vulnerabilidad Física'!CD8)</f>
        <v/>
      </c>
      <c r="CE8" s="88" t="str">
        <f>IF('2. Vulnerabilidad Física'!CE8="","",+'2. Vulnerabilidad Física'!CE8)</f>
        <v/>
      </c>
      <c r="CF8" s="88" t="str">
        <f>IF('2. Vulnerabilidad Física'!CF8="","",+'2. Vulnerabilidad Física'!CF8)</f>
        <v/>
      </c>
      <c r="CG8" s="88" t="str">
        <f>IF('2. Vulnerabilidad Física'!CG8="","",+'2. Vulnerabilidad Física'!CG8)</f>
        <v/>
      </c>
      <c r="CH8" s="88" t="str">
        <f>IF('2. Vulnerabilidad Física'!CH8="","",+'2. Vulnerabilidad Física'!CH8)</f>
        <v/>
      </c>
      <c r="CI8" s="88" t="str">
        <f>IF('2. Vulnerabilidad Física'!CI8="","",+'2. Vulnerabilidad Física'!CI8)</f>
        <v/>
      </c>
      <c r="CJ8" s="88" t="str">
        <f>IF('2. Vulnerabilidad Física'!CJ8="","",+'2. Vulnerabilidad Física'!CJ8)</f>
        <v/>
      </c>
      <c r="CK8" s="88" t="str">
        <f>IF('2. Vulnerabilidad Física'!CK8="","",+'2. Vulnerabilidad Física'!CK8)</f>
        <v/>
      </c>
      <c r="CL8" s="88" t="str">
        <f>IF('2. Vulnerabilidad Física'!CL8="","",+'2. Vulnerabilidad Física'!CL8)</f>
        <v/>
      </c>
      <c r="CM8" s="88" t="str">
        <f>IF('2. Vulnerabilidad Física'!CM8="","",+'2. Vulnerabilidad Física'!CM8)</f>
        <v/>
      </c>
      <c r="CN8" s="88" t="str">
        <f>IF('2. Vulnerabilidad Física'!CN8="","",+'2. Vulnerabilidad Física'!CN8)</f>
        <v/>
      </c>
      <c r="CO8" s="88" t="str">
        <f>IF('2. Vulnerabilidad Física'!CO8="","",+'2. Vulnerabilidad Física'!CO8)</f>
        <v/>
      </c>
      <c r="CP8" s="88" t="str">
        <f>IF('2. Vulnerabilidad Física'!CP8="","",+'2. Vulnerabilidad Física'!CP8)</f>
        <v/>
      </c>
      <c r="CQ8" s="88" t="str">
        <f>IF('2. Vulnerabilidad Física'!CQ8="","",+'2. Vulnerabilidad Física'!CQ8)</f>
        <v/>
      </c>
      <c r="CR8" s="88" t="str">
        <f>IF('2. Vulnerabilidad Física'!CR8="","",+'2. Vulnerabilidad Física'!CR8)</f>
        <v/>
      </c>
      <c r="CS8" s="88" t="str">
        <f>IF('2. Vulnerabilidad Física'!CS8="","",+'2. Vulnerabilidad Física'!CS8)</f>
        <v/>
      </c>
      <c r="CT8" s="88" t="str">
        <f>IF('2. Vulnerabilidad Física'!CT8="","",+'2. Vulnerabilidad Física'!CT8)</f>
        <v/>
      </c>
      <c r="CU8" s="88" t="str">
        <f>IF('2. Vulnerabilidad Física'!CU8="","",+'2. Vulnerabilidad Física'!CU8)</f>
        <v/>
      </c>
      <c r="CV8" s="88" t="str">
        <f>IF('2. Vulnerabilidad Física'!CV8="","",+'2. Vulnerabilidad Física'!CV8)</f>
        <v/>
      </c>
      <c r="CW8" s="88" t="str">
        <f>IF('2. Vulnerabilidad Física'!CW8="","",+'2. Vulnerabilidad Física'!CW8)</f>
        <v/>
      </c>
      <c r="CX8" s="88" t="str">
        <f>IF('2. Vulnerabilidad Física'!CX8="","",+'2. Vulnerabilidad Física'!CX8)</f>
        <v/>
      </c>
      <c r="CY8" s="88" t="str">
        <f>IF('2. Vulnerabilidad Física'!CY8="","",+'2. Vulnerabilidad Física'!CY8)</f>
        <v/>
      </c>
      <c r="CZ8" s="88" t="str">
        <f>IF('2. Vulnerabilidad Física'!CZ8="","",+'2. Vulnerabilidad Física'!CZ8)</f>
        <v/>
      </c>
      <c r="DA8" s="88" t="str">
        <f>IF('2. Vulnerabilidad Física'!DA8="","",+'2. Vulnerabilidad Física'!DA8)</f>
        <v/>
      </c>
      <c r="DB8" s="88" t="str">
        <f>IF('2. Vulnerabilidad Física'!DB8="","",+'2. Vulnerabilidad Física'!DB8)</f>
        <v/>
      </c>
      <c r="DC8" s="88" t="str">
        <f>IF('2. Vulnerabilidad Física'!DC8="","",+'2. Vulnerabilidad Física'!DC8)</f>
        <v/>
      </c>
      <c r="DD8" s="88" t="str">
        <f>IF('2. Vulnerabilidad Física'!DD8="","",+'2. Vulnerabilidad Física'!DD8)</f>
        <v/>
      </c>
      <c r="DE8" s="88" t="str">
        <f>IF('2. Vulnerabilidad Física'!DE8="","",+'2. Vulnerabilidad Física'!DE8)</f>
        <v/>
      </c>
      <c r="DF8" s="88" t="str">
        <f>IF('2. Vulnerabilidad Física'!DF8="","",+'2. Vulnerabilidad Física'!DF8)</f>
        <v/>
      </c>
      <c r="DG8" s="88" t="str">
        <f>IF('2. Vulnerabilidad Física'!DG8="","",+'2. Vulnerabilidad Física'!DG8)</f>
        <v/>
      </c>
      <c r="DH8" s="88" t="str">
        <f>IF('2. Vulnerabilidad Física'!DH8="","",+'2. Vulnerabilidad Física'!DH8)</f>
        <v/>
      </c>
      <c r="DI8" s="88" t="str">
        <f>IF('2. Vulnerabilidad Física'!DI8="","",+'2. Vulnerabilidad Física'!DI8)</f>
        <v/>
      </c>
      <c r="DJ8" s="88" t="str">
        <f>IF('2. Vulnerabilidad Física'!DJ8="","",+'2. Vulnerabilidad Física'!DJ8)</f>
        <v/>
      </c>
      <c r="DK8" s="88" t="str">
        <f>IF('2. Vulnerabilidad Física'!DK8="","",+'2. Vulnerabilidad Física'!DK8)</f>
        <v/>
      </c>
      <c r="DL8" s="88" t="str">
        <f>IF('2. Vulnerabilidad Física'!DL8="","",+'2. Vulnerabilidad Física'!DL8)</f>
        <v/>
      </c>
      <c r="DM8" s="88" t="str">
        <f>IF('2. Vulnerabilidad Física'!DM8="","",+'2. Vulnerabilidad Física'!DM8)</f>
        <v/>
      </c>
      <c r="DN8" s="88" t="str">
        <f>IF('2. Vulnerabilidad Física'!DN8="","",+'2. Vulnerabilidad Física'!DN8)</f>
        <v/>
      </c>
      <c r="DO8" s="88" t="str">
        <f>IF('2. Vulnerabilidad Física'!DO8="","",+'2. Vulnerabilidad Física'!DO8)</f>
        <v/>
      </c>
      <c r="DP8" s="88" t="str">
        <f>IF('2. Vulnerabilidad Física'!DP8="","",+'2. Vulnerabilidad Física'!DP8)</f>
        <v/>
      </c>
      <c r="DQ8" s="88" t="str">
        <f>IF('2. Vulnerabilidad Física'!DQ8="","",+'2. Vulnerabilidad Física'!DQ8)</f>
        <v/>
      </c>
      <c r="DR8" s="88" t="str">
        <f>IF('2. Vulnerabilidad Física'!DR8="","",+'2. Vulnerabilidad Física'!DR8)</f>
        <v/>
      </c>
      <c r="DS8" s="88" t="str">
        <f>IF('2. Vulnerabilidad Física'!DS8="","",+'2. Vulnerabilidad Física'!DS8)</f>
        <v/>
      </c>
      <c r="DT8" s="88" t="str">
        <f>IF('2. Vulnerabilidad Física'!DT8="","",+'2. Vulnerabilidad Física'!DT8)</f>
        <v/>
      </c>
      <c r="DU8" s="88" t="str">
        <f>IF('2. Vulnerabilidad Física'!DU8="","",+'2. Vulnerabilidad Física'!DU8)</f>
        <v/>
      </c>
      <c r="DV8" s="88" t="str">
        <f>IF('2. Vulnerabilidad Física'!DV8="","",+'2. Vulnerabilidad Física'!DV8)</f>
        <v/>
      </c>
      <c r="DW8" s="88" t="str">
        <f>IF('2. Vulnerabilidad Física'!DW8="","",+'2. Vulnerabilidad Física'!DW8)</f>
        <v/>
      </c>
      <c r="DX8" s="88" t="str">
        <f>IF('2. Vulnerabilidad Física'!DX8="","",+'2. Vulnerabilidad Física'!DX8)</f>
        <v/>
      </c>
      <c r="DY8" s="88" t="str">
        <f>IF('2. Vulnerabilidad Física'!DY8="","",+'2. Vulnerabilidad Física'!DY8)</f>
        <v/>
      </c>
      <c r="DZ8" s="88" t="str">
        <f>IF('2. Vulnerabilidad Física'!DZ8="","",+'2. Vulnerabilidad Física'!DZ8)</f>
        <v/>
      </c>
      <c r="EA8" s="88" t="str">
        <f>IF('2. Vulnerabilidad Física'!EA8="","",+'2. Vulnerabilidad Física'!EA8)</f>
        <v/>
      </c>
      <c r="EB8" s="88" t="str">
        <f>IF('2. Vulnerabilidad Física'!EB8="","",+'2. Vulnerabilidad Física'!EB8)</f>
        <v/>
      </c>
      <c r="EC8" s="88" t="str">
        <f>IF('2. Vulnerabilidad Física'!EC8="","",+'2. Vulnerabilidad Física'!EC8)</f>
        <v/>
      </c>
      <c r="ED8" s="88" t="str">
        <f>IF('2. Vulnerabilidad Física'!ED8="","",+'2. Vulnerabilidad Física'!ED8)</f>
        <v/>
      </c>
      <c r="EE8" s="88" t="str">
        <f>IF('2. Vulnerabilidad Física'!EE8="","",+'2. Vulnerabilidad Física'!EE8)</f>
        <v/>
      </c>
      <c r="EF8" s="88" t="str">
        <f>IF('2. Vulnerabilidad Física'!EF8="","",+'2. Vulnerabilidad Física'!EF8)</f>
        <v/>
      </c>
      <c r="EG8" s="88" t="str">
        <f>IF('2. Vulnerabilidad Física'!EG8="","",+'2. Vulnerabilidad Física'!EG8)</f>
        <v/>
      </c>
      <c r="EH8" s="88" t="str">
        <f>IF('2. Vulnerabilidad Física'!EH8="","",+'2. Vulnerabilidad Física'!EH8)</f>
        <v/>
      </c>
      <c r="EI8" s="88" t="str">
        <f>IF('2. Vulnerabilidad Física'!EI8="","",+'2. Vulnerabilidad Física'!EI8)</f>
        <v/>
      </c>
      <c r="EJ8" s="88" t="str">
        <f>IF('2. Vulnerabilidad Física'!EJ8="","",+'2. Vulnerabilidad Física'!EJ8)</f>
        <v/>
      </c>
      <c r="EK8" s="88" t="str">
        <f>IF('2. Vulnerabilidad Física'!EK8="","",+'2. Vulnerabilidad Física'!EK8)</f>
        <v/>
      </c>
      <c r="EL8" s="88" t="str">
        <f>IF('2. Vulnerabilidad Física'!EL8="","",+'2. Vulnerabilidad Física'!EL8)</f>
        <v/>
      </c>
      <c r="EM8" s="88" t="str">
        <f>IF('2. Vulnerabilidad Física'!EM8="","",+'2. Vulnerabilidad Física'!EM8)</f>
        <v/>
      </c>
      <c r="EN8" s="88" t="str">
        <f>IF('2. Vulnerabilidad Física'!EN8="","",+'2. Vulnerabilidad Física'!EN8)</f>
        <v/>
      </c>
      <c r="EO8" s="88" t="str">
        <f>IF('2. Vulnerabilidad Física'!EO8="","",+'2. Vulnerabilidad Física'!EO8)</f>
        <v/>
      </c>
      <c r="EP8" s="88" t="str">
        <f>IF('2. Vulnerabilidad Física'!EP8="","",+'2. Vulnerabilidad Física'!EP8)</f>
        <v/>
      </c>
      <c r="EQ8" s="88" t="str">
        <f>IF('2. Vulnerabilidad Física'!EQ8="","",+'2. Vulnerabilidad Física'!EQ8)</f>
        <v/>
      </c>
      <c r="ER8" s="88" t="str">
        <f>IF('2. Vulnerabilidad Física'!ER8="","",+'2. Vulnerabilidad Física'!ER8)</f>
        <v/>
      </c>
      <c r="ES8" s="88" t="str">
        <f>IF('2. Vulnerabilidad Física'!ES8="","",+'2. Vulnerabilidad Física'!ES8)</f>
        <v/>
      </c>
      <c r="ET8" s="88" t="str">
        <f>IF('2. Vulnerabilidad Física'!ET8="","",+'2. Vulnerabilidad Física'!ET8)</f>
        <v/>
      </c>
      <c r="EU8" s="88" t="str">
        <f>IF('2. Vulnerabilidad Física'!EU8="","",+'2. Vulnerabilidad Física'!EU8)</f>
        <v/>
      </c>
      <c r="EV8" s="88" t="str">
        <f>IF('2. Vulnerabilidad Física'!EV8="","",+'2. Vulnerabilidad Física'!EV8)</f>
        <v/>
      </c>
      <c r="EW8" s="88" t="str">
        <f>IF('2. Vulnerabilidad Física'!EW8="","",+'2. Vulnerabilidad Física'!EW8)</f>
        <v/>
      </c>
      <c r="EX8" s="88" t="str">
        <f>IF('2. Vulnerabilidad Física'!EX8="","",+'2. Vulnerabilidad Física'!EX8)</f>
        <v/>
      </c>
      <c r="EY8" s="88" t="str">
        <f>IF('2. Vulnerabilidad Física'!EY8="","",+'2. Vulnerabilidad Física'!EY8)</f>
        <v/>
      </c>
      <c r="EZ8" s="88" t="str">
        <f>IF('2. Vulnerabilidad Física'!EZ8="","",+'2. Vulnerabilidad Física'!EZ8)</f>
        <v/>
      </c>
      <c r="FA8" s="88" t="str">
        <f>IF('2. Vulnerabilidad Física'!FA8="","",+'2. Vulnerabilidad Física'!FA8)</f>
        <v/>
      </c>
      <c r="FB8" s="88" t="str">
        <f>IF('2. Vulnerabilidad Física'!FB8="","",+'2. Vulnerabilidad Física'!FB8)</f>
        <v/>
      </c>
      <c r="FC8" s="88" t="str">
        <f>IF('2. Vulnerabilidad Física'!FC8="","",+'2. Vulnerabilidad Física'!FC8)</f>
        <v/>
      </c>
      <c r="FD8" s="88" t="str">
        <f>IF('2. Vulnerabilidad Física'!FD8="","",+'2. Vulnerabilidad Física'!FD8)</f>
        <v/>
      </c>
      <c r="FE8" s="88" t="str">
        <f>IF('2. Vulnerabilidad Física'!FE8="","",+'2. Vulnerabilidad Física'!FE8)</f>
        <v/>
      </c>
      <c r="FF8" s="88" t="str">
        <f>IF('2. Vulnerabilidad Física'!FF8="","",+'2. Vulnerabilidad Física'!FF8)</f>
        <v/>
      </c>
      <c r="FG8" s="88" t="str">
        <f>IF('2. Vulnerabilidad Física'!FG8="","",+'2. Vulnerabilidad Física'!FG8)</f>
        <v/>
      </c>
      <c r="FH8" s="88" t="str">
        <f>IF('2. Vulnerabilidad Física'!FH8="","",+'2. Vulnerabilidad Física'!FH8)</f>
        <v/>
      </c>
      <c r="FI8" s="88" t="str">
        <f>IF('2. Vulnerabilidad Física'!FI8="","",+'2. Vulnerabilidad Física'!FI8)</f>
        <v/>
      </c>
      <c r="FJ8" s="88" t="str">
        <f>IF('2. Vulnerabilidad Física'!FJ8="","",+'2. Vulnerabilidad Física'!FJ8)</f>
        <v/>
      </c>
      <c r="FK8" s="88" t="str">
        <f>IF('2. Vulnerabilidad Física'!FK8="","",+'2. Vulnerabilidad Física'!FK8)</f>
        <v/>
      </c>
      <c r="FL8" s="88" t="str">
        <f>IF('2. Vulnerabilidad Física'!FL8="","",+'2. Vulnerabilidad Física'!FL8)</f>
        <v/>
      </c>
      <c r="FM8" s="88" t="str">
        <f>IF('2. Vulnerabilidad Física'!FM8="","",+'2. Vulnerabilidad Física'!FM8)</f>
        <v/>
      </c>
      <c r="FN8" s="88" t="str">
        <f>IF('2. Vulnerabilidad Física'!FN8="","",+'2. Vulnerabilidad Física'!FN8)</f>
        <v/>
      </c>
      <c r="FO8" s="88" t="str">
        <f>IF('2. Vulnerabilidad Física'!FO8="","",+'2. Vulnerabilidad Física'!FO8)</f>
        <v/>
      </c>
      <c r="FP8" s="88" t="str">
        <f>IF('2. Vulnerabilidad Física'!FP8="","",+'2. Vulnerabilidad Física'!FP8)</f>
        <v/>
      </c>
      <c r="FQ8" s="88" t="str">
        <f>IF('2. Vulnerabilidad Física'!FQ8="","",+'2. Vulnerabilidad Física'!FQ8)</f>
        <v/>
      </c>
      <c r="FR8" s="88" t="str">
        <f>IF('2. Vulnerabilidad Física'!FR8="","",+'2. Vulnerabilidad Física'!FR8)</f>
        <v/>
      </c>
      <c r="FS8" s="88" t="str">
        <f>IF('2. Vulnerabilidad Física'!FS8="","",+'2. Vulnerabilidad Física'!FS8)</f>
        <v/>
      </c>
      <c r="FT8" s="88" t="str">
        <f>IF('2. Vulnerabilidad Física'!FT8="","",+'2. Vulnerabilidad Física'!FT8)</f>
        <v/>
      </c>
      <c r="FU8" s="88" t="str">
        <f>IF('2. Vulnerabilidad Física'!FU8="","",+'2. Vulnerabilidad Física'!FU8)</f>
        <v/>
      </c>
      <c r="FV8" s="88" t="str">
        <f>IF('2. Vulnerabilidad Física'!FV8="","",+'2. Vulnerabilidad Física'!FV8)</f>
        <v/>
      </c>
      <c r="FW8" s="88" t="str">
        <f>IF('2. Vulnerabilidad Física'!FW8="","",+'2. Vulnerabilidad Física'!FW8)</f>
        <v/>
      </c>
      <c r="FX8" s="88" t="str">
        <f>IF('2. Vulnerabilidad Física'!FX8="","",+'2. Vulnerabilidad Física'!FX8)</f>
        <v/>
      </c>
      <c r="FY8" s="88" t="str">
        <f>IF('2. Vulnerabilidad Física'!FY8="","",+'2. Vulnerabilidad Física'!FY8)</f>
        <v/>
      </c>
      <c r="FZ8" s="88" t="str">
        <f>IF('2. Vulnerabilidad Física'!FZ8="","",+'2. Vulnerabilidad Física'!FZ8)</f>
        <v/>
      </c>
      <c r="GA8" s="88" t="str">
        <f>IF('2. Vulnerabilidad Física'!GA8="","",+'2. Vulnerabilidad Física'!GA8)</f>
        <v/>
      </c>
      <c r="GB8" s="88" t="str">
        <f>IF('2. Vulnerabilidad Física'!GB8="","",+'2. Vulnerabilidad Física'!GB8)</f>
        <v/>
      </c>
      <c r="GC8" s="88" t="str">
        <f>IF('2. Vulnerabilidad Física'!GC8="","",+'2. Vulnerabilidad Física'!GC8)</f>
        <v/>
      </c>
      <c r="GD8" s="88" t="str">
        <f>IF('2. Vulnerabilidad Física'!GD8="","",+'2. Vulnerabilidad Física'!GD8)</f>
        <v/>
      </c>
      <c r="GE8" s="88" t="str">
        <f>IF('2. Vulnerabilidad Física'!GE8="","",+'2. Vulnerabilidad Física'!GE8)</f>
        <v/>
      </c>
      <c r="GF8" s="88" t="str">
        <f>IF('2. Vulnerabilidad Física'!GF8="","",+'2. Vulnerabilidad Física'!GF8)</f>
        <v/>
      </c>
      <c r="GG8" s="88" t="str">
        <f>IF('2. Vulnerabilidad Física'!GG8="","",+'2. Vulnerabilidad Física'!GG8)</f>
        <v/>
      </c>
      <c r="GH8" s="88" t="str">
        <f>IF('2. Vulnerabilidad Física'!GH8="","",+'2. Vulnerabilidad Física'!GH8)</f>
        <v/>
      </c>
      <c r="GI8" s="88" t="str">
        <f>IF('2. Vulnerabilidad Física'!GI8="","",+'2. Vulnerabilidad Física'!GI8)</f>
        <v/>
      </c>
      <c r="GJ8" s="88" t="str">
        <f>IF('2. Vulnerabilidad Física'!GJ8="","",+'2. Vulnerabilidad Física'!GJ8)</f>
        <v/>
      </c>
      <c r="GK8" s="88" t="str">
        <f>IF('2. Vulnerabilidad Física'!GK8="","",+'2. Vulnerabilidad Física'!GK8)</f>
        <v/>
      </c>
      <c r="GL8" s="88" t="str">
        <f>IF('2. Vulnerabilidad Física'!GL8="","",+'2. Vulnerabilidad Física'!GL8)</f>
        <v/>
      </c>
      <c r="GM8" s="88" t="str">
        <f>IF('2. Vulnerabilidad Física'!GM8="","",+'2. Vulnerabilidad Física'!GM8)</f>
        <v/>
      </c>
      <c r="GN8" s="88" t="str">
        <f>IF('2. Vulnerabilidad Física'!GN8="","",+'2. Vulnerabilidad Física'!GN8)</f>
        <v/>
      </c>
      <c r="GO8" s="88" t="str">
        <f>IF('2. Vulnerabilidad Física'!GO8="","",+'2. Vulnerabilidad Física'!GO8)</f>
        <v/>
      </c>
      <c r="GP8" s="88" t="str">
        <f>IF('2. Vulnerabilidad Física'!GP8="","",+'2. Vulnerabilidad Física'!GP8)</f>
        <v/>
      </c>
      <c r="GQ8" s="88" t="str">
        <f>IF('2. Vulnerabilidad Física'!GQ8="","",+'2. Vulnerabilidad Física'!GQ8)</f>
        <v/>
      </c>
      <c r="GR8" s="88" t="str">
        <f>IF('2. Vulnerabilidad Física'!GR8="","",+'2. Vulnerabilidad Física'!GR8)</f>
        <v/>
      </c>
      <c r="GS8" s="88" t="str">
        <f>IF('2. Vulnerabilidad Física'!GS8="","",+'2. Vulnerabilidad Física'!GS8)</f>
        <v/>
      </c>
      <c r="GT8" s="104" t="str">
        <f>IF('2. Vulnerabilidad Física'!GT8="","",+'2. Vulnerabilidad Física'!GT8)</f>
        <v/>
      </c>
      <c r="GU8" s="107">
        <f t="shared" si="6"/>
        <v>0</v>
      </c>
      <c r="GV8" s="108" t="e">
        <f t="shared" ref="GV8:GV9" si="8">GU8/$GU$10</f>
        <v>#DIV/0!</v>
      </c>
      <c r="GW8" s="107">
        <f t="shared" si="7"/>
        <v>0</v>
      </c>
      <c r="GX8" s="108" t="e">
        <f>GW8/$GW$10</f>
        <v>#DIV/0!</v>
      </c>
      <c r="GY8" s="107">
        <f t="shared" ref="GY8:GY9" si="9">COUNTIF(C8:GT8,"B")</f>
        <v>0</v>
      </c>
      <c r="GZ8" s="108" t="e">
        <f t="shared" ref="GZ8" si="10">GY8/$GY$10</f>
        <v>#DIV/0!</v>
      </c>
    </row>
    <row r="9" spans="1:211" ht="21" thickTop="1" thickBot="1" x14ac:dyDescent="0.3">
      <c r="A9" s="223"/>
      <c r="B9" s="12" t="s">
        <v>21</v>
      </c>
      <c r="C9" s="88" t="str">
        <f>IF('2. Vulnerabilidad Física'!C9="","",+'2. Vulnerabilidad Física'!C9)</f>
        <v/>
      </c>
      <c r="D9" s="88" t="str">
        <f>IF('2. Vulnerabilidad Física'!D9="","",+'2. Vulnerabilidad Física'!D9)</f>
        <v/>
      </c>
      <c r="E9" s="88" t="str">
        <f>IF('2. Vulnerabilidad Física'!E9="","",+'2. Vulnerabilidad Física'!E9)</f>
        <v/>
      </c>
      <c r="F9" s="88" t="str">
        <f>IF('2. Vulnerabilidad Física'!F9="","",+'2. Vulnerabilidad Física'!F9)</f>
        <v/>
      </c>
      <c r="G9" s="88" t="str">
        <f>IF('2. Vulnerabilidad Física'!G9="","",+'2. Vulnerabilidad Física'!G9)</f>
        <v/>
      </c>
      <c r="H9" s="88" t="str">
        <f>IF('2. Vulnerabilidad Física'!H9="","",+'2. Vulnerabilidad Física'!H9)</f>
        <v/>
      </c>
      <c r="I9" s="88" t="str">
        <f>IF('2. Vulnerabilidad Física'!I9="","",+'2. Vulnerabilidad Física'!I9)</f>
        <v/>
      </c>
      <c r="J9" s="88" t="str">
        <f>IF('2. Vulnerabilidad Física'!J9="","",+'2. Vulnerabilidad Física'!J9)</f>
        <v/>
      </c>
      <c r="K9" s="88" t="str">
        <f>IF('2. Vulnerabilidad Física'!K9="","",+'2. Vulnerabilidad Física'!K9)</f>
        <v/>
      </c>
      <c r="L9" s="88" t="str">
        <f>IF('2. Vulnerabilidad Física'!L9="","",+'2. Vulnerabilidad Física'!L9)</f>
        <v/>
      </c>
      <c r="M9" s="88" t="str">
        <f>IF('2. Vulnerabilidad Física'!M9="","",+'2. Vulnerabilidad Física'!M9)</f>
        <v/>
      </c>
      <c r="N9" s="88" t="str">
        <f>IF('2. Vulnerabilidad Física'!N9="","",+'2. Vulnerabilidad Física'!N9)</f>
        <v/>
      </c>
      <c r="O9" s="88" t="str">
        <f>IF('2. Vulnerabilidad Física'!O9="","",+'2. Vulnerabilidad Física'!O9)</f>
        <v/>
      </c>
      <c r="P9" s="88" t="str">
        <f>IF('2. Vulnerabilidad Física'!P9="","",+'2. Vulnerabilidad Física'!P9)</f>
        <v/>
      </c>
      <c r="Q9" s="88" t="str">
        <f>IF('2. Vulnerabilidad Física'!Q9="","",+'2. Vulnerabilidad Física'!Q9)</f>
        <v/>
      </c>
      <c r="R9" s="88" t="str">
        <f>IF('2. Vulnerabilidad Física'!R9="","",+'2. Vulnerabilidad Física'!R9)</f>
        <v/>
      </c>
      <c r="S9" s="88" t="str">
        <f>IF('2. Vulnerabilidad Física'!S9="","",+'2. Vulnerabilidad Física'!S9)</f>
        <v/>
      </c>
      <c r="T9" s="88" t="str">
        <f>IF('2. Vulnerabilidad Física'!T9="","",+'2. Vulnerabilidad Física'!T9)</f>
        <v/>
      </c>
      <c r="U9" s="88" t="str">
        <f>IF('2. Vulnerabilidad Física'!U9="","",+'2. Vulnerabilidad Física'!U9)</f>
        <v/>
      </c>
      <c r="V9" s="88" t="str">
        <f>IF('2. Vulnerabilidad Física'!V9="","",+'2. Vulnerabilidad Física'!V9)</f>
        <v/>
      </c>
      <c r="W9" s="88" t="str">
        <f>IF('2. Vulnerabilidad Física'!W9="","",+'2. Vulnerabilidad Física'!W9)</f>
        <v/>
      </c>
      <c r="X9" s="88" t="str">
        <f>IF('2. Vulnerabilidad Física'!X9="","",+'2. Vulnerabilidad Física'!X9)</f>
        <v/>
      </c>
      <c r="Y9" s="88" t="str">
        <f>IF('2. Vulnerabilidad Física'!Y9="","",+'2. Vulnerabilidad Física'!Y9)</f>
        <v/>
      </c>
      <c r="Z9" s="88" t="str">
        <f>IF('2. Vulnerabilidad Física'!Z9="","",+'2. Vulnerabilidad Física'!Z9)</f>
        <v/>
      </c>
      <c r="AA9" s="88" t="str">
        <f>IF('2. Vulnerabilidad Física'!AA9="","",+'2. Vulnerabilidad Física'!AA9)</f>
        <v/>
      </c>
      <c r="AB9" s="88" t="str">
        <f>IF('2. Vulnerabilidad Física'!AB9="","",+'2. Vulnerabilidad Física'!AB9)</f>
        <v/>
      </c>
      <c r="AC9" s="88" t="str">
        <f>IF('2. Vulnerabilidad Física'!AC9="","",+'2. Vulnerabilidad Física'!AC9)</f>
        <v/>
      </c>
      <c r="AD9" s="88" t="str">
        <f>IF('2. Vulnerabilidad Física'!AD9="","",+'2. Vulnerabilidad Física'!AD9)</f>
        <v/>
      </c>
      <c r="AE9" s="88" t="str">
        <f>IF('2. Vulnerabilidad Física'!AE9="","",+'2. Vulnerabilidad Física'!AE9)</f>
        <v/>
      </c>
      <c r="AF9" s="88" t="str">
        <f>IF('2. Vulnerabilidad Física'!AF9="","",+'2. Vulnerabilidad Física'!AF9)</f>
        <v/>
      </c>
      <c r="AG9" s="88" t="str">
        <f>IF('2. Vulnerabilidad Física'!AG9="","",+'2. Vulnerabilidad Física'!AG9)</f>
        <v/>
      </c>
      <c r="AH9" s="88" t="str">
        <f>IF('2. Vulnerabilidad Física'!AH9="","",+'2. Vulnerabilidad Física'!AH9)</f>
        <v/>
      </c>
      <c r="AI9" s="88" t="str">
        <f>IF('2. Vulnerabilidad Física'!AI9="","",+'2. Vulnerabilidad Física'!AI9)</f>
        <v/>
      </c>
      <c r="AJ9" s="88" t="str">
        <f>IF('2. Vulnerabilidad Física'!AJ9="","",+'2. Vulnerabilidad Física'!AJ9)</f>
        <v/>
      </c>
      <c r="AK9" s="88" t="str">
        <f>IF('2. Vulnerabilidad Física'!AK9="","",+'2. Vulnerabilidad Física'!AK9)</f>
        <v/>
      </c>
      <c r="AL9" s="88" t="str">
        <f>IF('2. Vulnerabilidad Física'!AL9="","",+'2. Vulnerabilidad Física'!AL9)</f>
        <v/>
      </c>
      <c r="AM9" s="88" t="str">
        <f>IF('2. Vulnerabilidad Física'!AM9="","",+'2. Vulnerabilidad Física'!AM9)</f>
        <v/>
      </c>
      <c r="AN9" s="88" t="str">
        <f>IF('2. Vulnerabilidad Física'!AN9="","",+'2. Vulnerabilidad Física'!AN9)</f>
        <v/>
      </c>
      <c r="AO9" s="88" t="str">
        <f>IF('2. Vulnerabilidad Física'!AO9="","",+'2. Vulnerabilidad Física'!AO9)</f>
        <v/>
      </c>
      <c r="AP9" s="88" t="str">
        <f>IF('2. Vulnerabilidad Física'!AP9="","",+'2. Vulnerabilidad Física'!AP9)</f>
        <v/>
      </c>
      <c r="AQ9" s="88" t="str">
        <f>IF('2. Vulnerabilidad Física'!AQ9="","",+'2. Vulnerabilidad Física'!AQ9)</f>
        <v/>
      </c>
      <c r="AR9" s="88" t="str">
        <f>IF('2. Vulnerabilidad Física'!AR9="","",+'2. Vulnerabilidad Física'!AR9)</f>
        <v/>
      </c>
      <c r="AS9" s="88" t="str">
        <f>IF('2. Vulnerabilidad Física'!AS9="","",+'2. Vulnerabilidad Física'!AS9)</f>
        <v/>
      </c>
      <c r="AT9" s="88" t="str">
        <f>IF('2. Vulnerabilidad Física'!AT9="","",+'2. Vulnerabilidad Física'!AT9)</f>
        <v/>
      </c>
      <c r="AU9" s="88" t="str">
        <f>IF('2. Vulnerabilidad Física'!AU9="","",+'2. Vulnerabilidad Física'!AU9)</f>
        <v/>
      </c>
      <c r="AV9" s="88" t="str">
        <f>IF('2. Vulnerabilidad Física'!AV9="","",+'2. Vulnerabilidad Física'!AV9)</f>
        <v/>
      </c>
      <c r="AW9" s="88" t="str">
        <f>IF('2. Vulnerabilidad Física'!AW9="","",+'2. Vulnerabilidad Física'!AW9)</f>
        <v/>
      </c>
      <c r="AX9" s="88" t="str">
        <f>IF('2. Vulnerabilidad Física'!AX9="","",+'2. Vulnerabilidad Física'!AX9)</f>
        <v/>
      </c>
      <c r="AY9" s="88" t="str">
        <f>IF('2. Vulnerabilidad Física'!AY9="","",+'2. Vulnerabilidad Física'!AY9)</f>
        <v/>
      </c>
      <c r="AZ9" s="88" t="str">
        <f>IF('2. Vulnerabilidad Física'!AZ9="","",+'2. Vulnerabilidad Física'!AZ9)</f>
        <v/>
      </c>
      <c r="BA9" s="88" t="str">
        <f>IF('2. Vulnerabilidad Física'!BA9="","",+'2. Vulnerabilidad Física'!BA9)</f>
        <v/>
      </c>
      <c r="BB9" s="88" t="str">
        <f>IF('2. Vulnerabilidad Física'!BB9="","",+'2. Vulnerabilidad Física'!BB9)</f>
        <v/>
      </c>
      <c r="BC9" s="88" t="str">
        <f>IF('2. Vulnerabilidad Física'!BC9="","",+'2. Vulnerabilidad Física'!BC9)</f>
        <v/>
      </c>
      <c r="BD9" s="88" t="str">
        <f>IF('2. Vulnerabilidad Física'!BD9="","",+'2. Vulnerabilidad Física'!BD9)</f>
        <v/>
      </c>
      <c r="BE9" s="88" t="str">
        <f>IF('2. Vulnerabilidad Física'!BE9="","",+'2. Vulnerabilidad Física'!BE9)</f>
        <v/>
      </c>
      <c r="BF9" s="88" t="str">
        <f>IF('2. Vulnerabilidad Física'!BF9="","",+'2. Vulnerabilidad Física'!BF9)</f>
        <v/>
      </c>
      <c r="BG9" s="88" t="str">
        <f>IF('2. Vulnerabilidad Física'!BG9="","",+'2. Vulnerabilidad Física'!BG9)</f>
        <v/>
      </c>
      <c r="BH9" s="88" t="str">
        <f>IF('2. Vulnerabilidad Física'!BH9="","",+'2. Vulnerabilidad Física'!BH9)</f>
        <v/>
      </c>
      <c r="BI9" s="88" t="str">
        <f>IF('2. Vulnerabilidad Física'!BI9="","",+'2. Vulnerabilidad Física'!BI9)</f>
        <v/>
      </c>
      <c r="BJ9" s="88" t="str">
        <f>IF('2. Vulnerabilidad Física'!BJ9="","",+'2. Vulnerabilidad Física'!BJ9)</f>
        <v/>
      </c>
      <c r="BK9" s="88" t="str">
        <f>IF('2. Vulnerabilidad Física'!BK9="","",+'2. Vulnerabilidad Física'!BK9)</f>
        <v/>
      </c>
      <c r="BL9" s="88" t="str">
        <f>IF('2. Vulnerabilidad Física'!BL9="","",+'2. Vulnerabilidad Física'!BL9)</f>
        <v/>
      </c>
      <c r="BM9" s="88" t="str">
        <f>IF('2. Vulnerabilidad Física'!BM9="","",+'2. Vulnerabilidad Física'!BM9)</f>
        <v/>
      </c>
      <c r="BN9" s="88" t="str">
        <f>IF('2. Vulnerabilidad Física'!BN9="","",+'2. Vulnerabilidad Física'!BN9)</f>
        <v/>
      </c>
      <c r="BO9" s="88" t="str">
        <f>IF('2. Vulnerabilidad Física'!BO9="","",+'2. Vulnerabilidad Física'!BO9)</f>
        <v/>
      </c>
      <c r="BP9" s="88" t="str">
        <f>IF('2. Vulnerabilidad Física'!BP9="","",+'2. Vulnerabilidad Física'!BP9)</f>
        <v/>
      </c>
      <c r="BQ9" s="88" t="str">
        <f>IF('2. Vulnerabilidad Física'!BQ9="","",+'2. Vulnerabilidad Física'!BQ9)</f>
        <v/>
      </c>
      <c r="BR9" s="88" t="str">
        <f>IF('2. Vulnerabilidad Física'!BR9="","",+'2. Vulnerabilidad Física'!BR9)</f>
        <v/>
      </c>
      <c r="BS9" s="88" t="str">
        <f>IF('2. Vulnerabilidad Física'!BS9="","",+'2. Vulnerabilidad Física'!BS9)</f>
        <v/>
      </c>
      <c r="BT9" s="88" t="str">
        <f>IF('2. Vulnerabilidad Física'!BT9="","",+'2. Vulnerabilidad Física'!BT9)</f>
        <v/>
      </c>
      <c r="BU9" s="88" t="str">
        <f>IF('2. Vulnerabilidad Física'!BU9="","",+'2. Vulnerabilidad Física'!BU9)</f>
        <v/>
      </c>
      <c r="BV9" s="88" t="str">
        <f>IF('2. Vulnerabilidad Física'!BV9="","",+'2. Vulnerabilidad Física'!BV9)</f>
        <v/>
      </c>
      <c r="BW9" s="88" t="str">
        <f>IF('2. Vulnerabilidad Física'!BW9="","",+'2. Vulnerabilidad Física'!BW9)</f>
        <v/>
      </c>
      <c r="BX9" s="88" t="str">
        <f>IF('2. Vulnerabilidad Física'!BX9="","",+'2. Vulnerabilidad Física'!BX9)</f>
        <v/>
      </c>
      <c r="BY9" s="88" t="str">
        <f>IF('2. Vulnerabilidad Física'!BY9="","",+'2. Vulnerabilidad Física'!BY9)</f>
        <v/>
      </c>
      <c r="BZ9" s="88" t="str">
        <f>IF('2. Vulnerabilidad Física'!BZ9="","",+'2. Vulnerabilidad Física'!BZ9)</f>
        <v/>
      </c>
      <c r="CA9" s="88" t="str">
        <f>IF('2. Vulnerabilidad Física'!CA9="","",+'2. Vulnerabilidad Física'!CA9)</f>
        <v/>
      </c>
      <c r="CB9" s="88" t="str">
        <f>IF('2. Vulnerabilidad Física'!CB9="","",+'2. Vulnerabilidad Física'!CB9)</f>
        <v/>
      </c>
      <c r="CC9" s="88" t="str">
        <f>IF('2. Vulnerabilidad Física'!CC9="","",+'2. Vulnerabilidad Física'!CC9)</f>
        <v/>
      </c>
      <c r="CD9" s="88" t="str">
        <f>IF('2. Vulnerabilidad Física'!CD9="","",+'2. Vulnerabilidad Física'!CD9)</f>
        <v/>
      </c>
      <c r="CE9" s="88" t="str">
        <f>IF('2. Vulnerabilidad Física'!CE9="","",+'2. Vulnerabilidad Física'!CE9)</f>
        <v/>
      </c>
      <c r="CF9" s="88" t="str">
        <f>IF('2. Vulnerabilidad Física'!CF9="","",+'2. Vulnerabilidad Física'!CF9)</f>
        <v/>
      </c>
      <c r="CG9" s="88" t="str">
        <f>IF('2. Vulnerabilidad Física'!CG9="","",+'2. Vulnerabilidad Física'!CG9)</f>
        <v/>
      </c>
      <c r="CH9" s="88" t="str">
        <f>IF('2. Vulnerabilidad Física'!CH9="","",+'2. Vulnerabilidad Física'!CH9)</f>
        <v/>
      </c>
      <c r="CI9" s="88" t="str">
        <f>IF('2. Vulnerabilidad Física'!CI9="","",+'2. Vulnerabilidad Física'!CI9)</f>
        <v/>
      </c>
      <c r="CJ9" s="88" t="str">
        <f>IF('2. Vulnerabilidad Física'!CJ9="","",+'2. Vulnerabilidad Física'!CJ9)</f>
        <v/>
      </c>
      <c r="CK9" s="88" t="str">
        <f>IF('2. Vulnerabilidad Física'!CK9="","",+'2. Vulnerabilidad Física'!CK9)</f>
        <v/>
      </c>
      <c r="CL9" s="88" t="str">
        <f>IF('2. Vulnerabilidad Física'!CL9="","",+'2. Vulnerabilidad Física'!CL9)</f>
        <v/>
      </c>
      <c r="CM9" s="88" t="str">
        <f>IF('2. Vulnerabilidad Física'!CM9="","",+'2. Vulnerabilidad Física'!CM9)</f>
        <v/>
      </c>
      <c r="CN9" s="88" t="str">
        <f>IF('2. Vulnerabilidad Física'!CN9="","",+'2. Vulnerabilidad Física'!CN9)</f>
        <v/>
      </c>
      <c r="CO9" s="88" t="str">
        <f>IF('2. Vulnerabilidad Física'!CO9="","",+'2. Vulnerabilidad Física'!CO9)</f>
        <v/>
      </c>
      <c r="CP9" s="88" t="str">
        <f>IF('2. Vulnerabilidad Física'!CP9="","",+'2. Vulnerabilidad Física'!CP9)</f>
        <v/>
      </c>
      <c r="CQ9" s="88" t="str">
        <f>IF('2. Vulnerabilidad Física'!CQ9="","",+'2. Vulnerabilidad Física'!CQ9)</f>
        <v/>
      </c>
      <c r="CR9" s="88" t="str">
        <f>IF('2. Vulnerabilidad Física'!CR9="","",+'2. Vulnerabilidad Física'!CR9)</f>
        <v/>
      </c>
      <c r="CS9" s="88" t="str">
        <f>IF('2. Vulnerabilidad Física'!CS9="","",+'2. Vulnerabilidad Física'!CS9)</f>
        <v/>
      </c>
      <c r="CT9" s="88" t="str">
        <f>IF('2. Vulnerabilidad Física'!CT9="","",+'2. Vulnerabilidad Física'!CT9)</f>
        <v/>
      </c>
      <c r="CU9" s="88" t="str">
        <f>IF('2. Vulnerabilidad Física'!CU9="","",+'2. Vulnerabilidad Física'!CU9)</f>
        <v/>
      </c>
      <c r="CV9" s="88" t="str">
        <f>IF('2. Vulnerabilidad Física'!CV9="","",+'2. Vulnerabilidad Física'!CV9)</f>
        <v/>
      </c>
      <c r="CW9" s="88" t="str">
        <f>IF('2. Vulnerabilidad Física'!CW9="","",+'2. Vulnerabilidad Física'!CW9)</f>
        <v/>
      </c>
      <c r="CX9" s="88" t="str">
        <f>IF('2. Vulnerabilidad Física'!CX9="","",+'2. Vulnerabilidad Física'!CX9)</f>
        <v/>
      </c>
      <c r="CY9" s="88" t="str">
        <f>IF('2. Vulnerabilidad Física'!CY9="","",+'2. Vulnerabilidad Física'!CY9)</f>
        <v/>
      </c>
      <c r="CZ9" s="88" t="str">
        <f>IF('2. Vulnerabilidad Física'!CZ9="","",+'2. Vulnerabilidad Física'!CZ9)</f>
        <v/>
      </c>
      <c r="DA9" s="88" t="str">
        <f>IF('2. Vulnerabilidad Física'!DA9="","",+'2. Vulnerabilidad Física'!DA9)</f>
        <v/>
      </c>
      <c r="DB9" s="88" t="str">
        <f>IF('2. Vulnerabilidad Física'!DB9="","",+'2. Vulnerabilidad Física'!DB9)</f>
        <v/>
      </c>
      <c r="DC9" s="88" t="str">
        <f>IF('2. Vulnerabilidad Física'!DC9="","",+'2. Vulnerabilidad Física'!DC9)</f>
        <v/>
      </c>
      <c r="DD9" s="88" t="str">
        <f>IF('2. Vulnerabilidad Física'!DD9="","",+'2. Vulnerabilidad Física'!DD9)</f>
        <v/>
      </c>
      <c r="DE9" s="88" t="str">
        <f>IF('2. Vulnerabilidad Física'!DE9="","",+'2. Vulnerabilidad Física'!DE9)</f>
        <v/>
      </c>
      <c r="DF9" s="88" t="str">
        <f>IF('2. Vulnerabilidad Física'!DF9="","",+'2. Vulnerabilidad Física'!DF9)</f>
        <v/>
      </c>
      <c r="DG9" s="88" t="str">
        <f>IF('2. Vulnerabilidad Física'!DG9="","",+'2. Vulnerabilidad Física'!DG9)</f>
        <v/>
      </c>
      <c r="DH9" s="88" t="str">
        <f>IF('2. Vulnerabilidad Física'!DH9="","",+'2. Vulnerabilidad Física'!DH9)</f>
        <v/>
      </c>
      <c r="DI9" s="88" t="str">
        <f>IF('2. Vulnerabilidad Física'!DI9="","",+'2. Vulnerabilidad Física'!DI9)</f>
        <v/>
      </c>
      <c r="DJ9" s="88" t="str">
        <f>IF('2. Vulnerabilidad Física'!DJ9="","",+'2. Vulnerabilidad Física'!DJ9)</f>
        <v/>
      </c>
      <c r="DK9" s="88" t="str">
        <f>IF('2. Vulnerabilidad Física'!DK9="","",+'2. Vulnerabilidad Física'!DK9)</f>
        <v/>
      </c>
      <c r="DL9" s="88" t="str">
        <f>IF('2. Vulnerabilidad Física'!DL9="","",+'2. Vulnerabilidad Física'!DL9)</f>
        <v/>
      </c>
      <c r="DM9" s="88" t="str">
        <f>IF('2. Vulnerabilidad Física'!DM9="","",+'2. Vulnerabilidad Física'!DM9)</f>
        <v/>
      </c>
      <c r="DN9" s="88" t="str">
        <f>IF('2. Vulnerabilidad Física'!DN9="","",+'2. Vulnerabilidad Física'!DN9)</f>
        <v/>
      </c>
      <c r="DO9" s="88" t="str">
        <f>IF('2. Vulnerabilidad Física'!DO9="","",+'2. Vulnerabilidad Física'!DO9)</f>
        <v/>
      </c>
      <c r="DP9" s="88" t="str">
        <f>IF('2. Vulnerabilidad Física'!DP9="","",+'2. Vulnerabilidad Física'!DP9)</f>
        <v/>
      </c>
      <c r="DQ9" s="88" t="str">
        <f>IF('2. Vulnerabilidad Física'!DQ9="","",+'2. Vulnerabilidad Física'!DQ9)</f>
        <v/>
      </c>
      <c r="DR9" s="88" t="str">
        <f>IF('2. Vulnerabilidad Física'!DR9="","",+'2. Vulnerabilidad Física'!DR9)</f>
        <v/>
      </c>
      <c r="DS9" s="88" t="str">
        <f>IF('2. Vulnerabilidad Física'!DS9="","",+'2. Vulnerabilidad Física'!DS9)</f>
        <v/>
      </c>
      <c r="DT9" s="88" t="str">
        <f>IF('2. Vulnerabilidad Física'!DT9="","",+'2. Vulnerabilidad Física'!DT9)</f>
        <v/>
      </c>
      <c r="DU9" s="88" t="str">
        <f>IF('2. Vulnerabilidad Física'!DU9="","",+'2. Vulnerabilidad Física'!DU9)</f>
        <v/>
      </c>
      <c r="DV9" s="88" t="str">
        <f>IF('2. Vulnerabilidad Física'!DV9="","",+'2. Vulnerabilidad Física'!DV9)</f>
        <v/>
      </c>
      <c r="DW9" s="88" t="str">
        <f>IF('2. Vulnerabilidad Física'!DW9="","",+'2. Vulnerabilidad Física'!DW9)</f>
        <v/>
      </c>
      <c r="DX9" s="88" t="str">
        <f>IF('2. Vulnerabilidad Física'!DX9="","",+'2. Vulnerabilidad Física'!DX9)</f>
        <v/>
      </c>
      <c r="DY9" s="88" t="str">
        <f>IF('2. Vulnerabilidad Física'!DY9="","",+'2. Vulnerabilidad Física'!DY9)</f>
        <v/>
      </c>
      <c r="DZ9" s="88" t="str">
        <f>IF('2. Vulnerabilidad Física'!DZ9="","",+'2. Vulnerabilidad Física'!DZ9)</f>
        <v/>
      </c>
      <c r="EA9" s="88" t="str">
        <f>IF('2. Vulnerabilidad Física'!EA9="","",+'2. Vulnerabilidad Física'!EA9)</f>
        <v/>
      </c>
      <c r="EB9" s="88" t="str">
        <f>IF('2. Vulnerabilidad Física'!EB9="","",+'2. Vulnerabilidad Física'!EB9)</f>
        <v/>
      </c>
      <c r="EC9" s="88" t="str">
        <f>IF('2. Vulnerabilidad Física'!EC9="","",+'2. Vulnerabilidad Física'!EC9)</f>
        <v/>
      </c>
      <c r="ED9" s="88" t="str">
        <f>IF('2. Vulnerabilidad Física'!ED9="","",+'2. Vulnerabilidad Física'!ED9)</f>
        <v/>
      </c>
      <c r="EE9" s="88" t="str">
        <f>IF('2. Vulnerabilidad Física'!EE9="","",+'2. Vulnerabilidad Física'!EE9)</f>
        <v/>
      </c>
      <c r="EF9" s="88" t="str">
        <f>IF('2. Vulnerabilidad Física'!EF9="","",+'2. Vulnerabilidad Física'!EF9)</f>
        <v/>
      </c>
      <c r="EG9" s="88" t="str">
        <f>IF('2. Vulnerabilidad Física'!EG9="","",+'2. Vulnerabilidad Física'!EG9)</f>
        <v/>
      </c>
      <c r="EH9" s="88" t="str">
        <f>IF('2. Vulnerabilidad Física'!EH9="","",+'2. Vulnerabilidad Física'!EH9)</f>
        <v/>
      </c>
      <c r="EI9" s="88" t="str">
        <f>IF('2. Vulnerabilidad Física'!EI9="","",+'2. Vulnerabilidad Física'!EI9)</f>
        <v/>
      </c>
      <c r="EJ9" s="88" t="str">
        <f>IF('2. Vulnerabilidad Física'!EJ9="","",+'2. Vulnerabilidad Física'!EJ9)</f>
        <v/>
      </c>
      <c r="EK9" s="88" t="str">
        <f>IF('2. Vulnerabilidad Física'!EK9="","",+'2. Vulnerabilidad Física'!EK9)</f>
        <v/>
      </c>
      <c r="EL9" s="88" t="str">
        <f>IF('2. Vulnerabilidad Física'!EL9="","",+'2. Vulnerabilidad Física'!EL9)</f>
        <v/>
      </c>
      <c r="EM9" s="88" t="str">
        <f>IF('2. Vulnerabilidad Física'!EM9="","",+'2. Vulnerabilidad Física'!EM9)</f>
        <v/>
      </c>
      <c r="EN9" s="88" t="str">
        <f>IF('2. Vulnerabilidad Física'!EN9="","",+'2. Vulnerabilidad Física'!EN9)</f>
        <v/>
      </c>
      <c r="EO9" s="88" t="str">
        <f>IF('2. Vulnerabilidad Física'!EO9="","",+'2. Vulnerabilidad Física'!EO9)</f>
        <v/>
      </c>
      <c r="EP9" s="88" t="str">
        <f>IF('2. Vulnerabilidad Física'!EP9="","",+'2. Vulnerabilidad Física'!EP9)</f>
        <v/>
      </c>
      <c r="EQ9" s="88" t="str">
        <f>IF('2. Vulnerabilidad Física'!EQ9="","",+'2. Vulnerabilidad Física'!EQ9)</f>
        <v/>
      </c>
      <c r="ER9" s="88" t="str">
        <f>IF('2. Vulnerabilidad Física'!ER9="","",+'2. Vulnerabilidad Física'!ER9)</f>
        <v/>
      </c>
      <c r="ES9" s="88" t="str">
        <f>IF('2. Vulnerabilidad Física'!ES9="","",+'2. Vulnerabilidad Física'!ES9)</f>
        <v/>
      </c>
      <c r="ET9" s="88" t="str">
        <f>IF('2. Vulnerabilidad Física'!ET9="","",+'2. Vulnerabilidad Física'!ET9)</f>
        <v/>
      </c>
      <c r="EU9" s="88" t="str">
        <f>IF('2. Vulnerabilidad Física'!EU9="","",+'2. Vulnerabilidad Física'!EU9)</f>
        <v/>
      </c>
      <c r="EV9" s="88" t="str">
        <f>IF('2. Vulnerabilidad Física'!EV9="","",+'2. Vulnerabilidad Física'!EV9)</f>
        <v/>
      </c>
      <c r="EW9" s="88" t="str">
        <f>IF('2. Vulnerabilidad Física'!EW9="","",+'2. Vulnerabilidad Física'!EW9)</f>
        <v/>
      </c>
      <c r="EX9" s="88" t="str">
        <f>IF('2. Vulnerabilidad Física'!EX9="","",+'2. Vulnerabilidad Física'!EX9)</f>
        <v/>
      </c>
      <c r="EY9" s="88" t="str">
        <f>IF('2. Vulnerabilidad Física'!EY9="","",+'2. Vulnerabilidad Física'!EY9)</f>
        <v/>
      </c>
      <c r="EZ9" s="88" t="str">
        <f>IF('2. Vulnerabilidad Física'!EZ9="","",+'2. Vulnerabilidad Física'!EZ9)</f>
        <v/>
      </c>
      <c r="FA9" s="88" t="str">
        <f>IF('2. Vulnerabilidad Física'!FA9="","",+'2. Vulnerabilidad Física'!FA9)</f>
        <v/>
      </c>
      <c r="FB9" s="88" t="str">
        <f>IF('2. Vulnerabilidad Física'!FB9="","",+'2. Vulnerabilidad Física'!FB9)</f>
        <v/>
      </c>
      <c r="FC9" s="88" t="str">
        <f>IF('2. Vulnerabilidad Física'!FC9="","",+'2. Vulnerabilidad Física'!FC9)</f>
        <v/>
      </c>
      <c r="FD9" s="88" t="str">
        <f>IF('2. Vulnerabilidad Física'!FD9="","",+'2. Vulnerabilidad Física'!FD9)</f>
        <v/>
      </c>
      <c r="FE9" s="88" t="str">
        <f>IF('2. Vulnerabilidad Física'!FE9="","",+'2. Vulnerabilidad Física'!FE9)</f>
        <v/>
      </c>
      <c r="FF9" s="88" t="str">
        <f>IF('2. Vulnerabilidad Física'!FF9="","",+'2. Vulnerabilidad Física'!FF9)</f>
        <v/>
      </c>
      <c r="FG9" s="88" t="str">
        <f>IF('2. Vulnerabilidad Física'!FG9="","",+'2. Vulnerabilidad Física'!FG9)</f>
        <v/>
      </c>
      <c r="FH9" s="88" t="str">
        <f>IF('2. Vulnerabilidad Física'!FH9="","",+'2. Vulnerabilidad Física'!FH9)</f>
        <v/>
      </c>
      <c r="FI9" s="88" t="str">
        <f>IF('2. Vulnerabilidad Física'!FI9="","",+'2. Vulnerabilidad Física'!FI9)</f>
        <v/>
      </c>
      <c r="FJ9" s="88" t="str">
        <f>IF('2. Vulnerabilidad Física'!FJ9="","",+'2. Vulnerabilidad Física'!FJ9)</f>
        <v/>
      </c>
      <c r="FK9" s="88" t="str">
        <f>IF('2. Vulnerabilidad Física'!FK9="","",+'2. Vulnerabilidad Física'!FK9)</f>
        <v/>
      </c>
      <c r="FL9" s="88" t="str">
        <f>IF('2. Vulnerabilidad Física'!FL9="","",+'2. Vulnerabilidad Física'!FL9)</f>
        <v/>
      </c>
      <c r="FM9" s="88" t="str">
        <f>IF('2. Vulnerabilidad Física'!FM9="","",+'2. Vulnerabilidad Física'!FM9)</f>
        <v/>
      </c>
      <c r="FN9" s="88" t="str">
        <f>IF('2. Vulnerabilidad Física'!FN9="","",+'2. Vulnerabilidad Física'!FN9)</f>
        <v/>
      </c>
      <c r="FO9" s="88" t="str">
        <f>IF('2. Vulnerabilidad Física'!FO9="","",+'2. Vulnerabilidad Física'!FO9)</f>
        <v/>
      </c>
      <c r="FP9" s="88" t="str">
        <f>IF('2. Vulnerabilidad Física'!FP9="","",+'2. Vulnerabilidad Física'!FP9)</f>
        <v/>
      </c>
      <c r="FQ9" s="88" t="str">
        <f>IF('2. Vulnerabilidad Física'!FQ9="","",+'2. Vulnerabilidad Física'!FQ9)</f>
        <v/>
      </c>
      <c r="FR9" s="88" t="str">
        <f>IF('2. Vulnerabilidad Física'!FR9="","",+'2. Vulnerabilidad Física'!FR9)</f>
        <v/>
      </c>
      <c r="FS9" s="88" t="str">
        <f>IF('2. Vulnerabilidad Física'!FS9="","",+'2. Vulnerabilidad Física'!FS9)</f>
        <v/>
      </c>
      <c r="FT9" s="88" t="str">
        <f>IF('2. Vulnerabilidad Física'!FT9="","",+'2. Vulnerabilidad Física'!FT9)</f>
        <v/>
      </c>
      <c r="FU9" s="88" t="str">
        <f>IF('2. Vulnerabilidad Física'!FU9="","",+'2. Vulnerabilidad Física'!FU9)</f>
        <v/>
      </c>
      <c r="FV9" s="88" t="str">
        <f>IF('2. Vulnerabilidad Física'!FV9="","",+'2. Vulnerabilidad Física'!FV9)</f>
        <v/>
      </c>
      <c r="FW9" s="88" t="str">
        <f>IF('2. Vulnerabilidad Física'!FW9="","",+'2. Vulnerabilidad Física'!FW9)</f>
        <v/>
      </c>
      <c r="FX9" s="88" t="str">
        <f>IF('2. Vulnerabilidad Física'!FX9="","",+'2. Vulnerabilidad Física'!FX9)</f>
        <v/>
      </c>
      <c r="FY9" s="88" t="str">
        <f>IF('2. Vulnerabilidad Física'!FY9="","",+'2. Vulnerabilidad Física'!FY9)</f>
        <v/>
      </c>
      <c r="FZ9" s="88" t="str">
        <f>IF('2. Vulnerabilidad Física'!FZ9="","",+'2. Vulnerabilidad Física'!FZ9)</f>
        <v/>
      </c>
      <c r="GA9" s="88" t="str">
        <f>IF('2. Vulnerabilidad Física'!GA9="","",+'2. Vulnerabilidad Física'!GA9)</f>
        <v/>
      </c>
      <c r="GB9" s="88" t="str">
        <f>IF('2. Vulnerabilidad Física'!GB9="","",+'2. Vulnerabilidad Física'!GB9)</f>
        <v/>
      </c>
      <c r="GC9" s="88" t="str">
        <f>IF('2. Vulnerabilidad Física'!GC9="","",+'2. Vulnerabilidad Física'!GC9)</f>
        <v/>
      </c>
      <c r="GD9" s="88" t="str">
        <f>IF('2. Vulnerabilidad Física'!GD9="","",+'2. Vulnerabilidad Física'!GD9)</f>
        <v/>
      </c>
      <c r="GE9" s="88" t="str">
        <f>IF('2. Vulnerabilidad Física'!GE9="","",+'2. Vulnerabilidad Física'!GE9)</f>
        <v/>
      </c>
      <c r="GF9" s="88" t="str">
        <f>IF('2. Vulnerabilidad Física'!GF9="","",+'2. Vulnerabilidad Física'!GF9)</f>
        <v/>
      </c>
      <c r="GG9" s="88" t="str">
        <f>IF('2. Vulnerabilidad Física'!GG9="","",+'2. Vulnerabilidad Física'!GG9)</f>
        <v/>
      </c>
      <c r="GH9" s="88" t="str">
        <f>IF('2. Vulnerabilidad Física'!GH9="","",+'2. Vulnerabilidad Física'!GH9)</f>
        <v/>
      </c>
      <c r="GI9" s="88" t="str">
        <f>IF('2. Vulnerabilidad Física'!GI9="","",+'2. Vulnerabilidad Física'!GI9)</f>
        <v/>
      </c>
      <c r="GJ9" s="88" t="str">
        <f>IF('2. Vulnerabilidad Física'!GJ9="","",+'2. Vulnerabilidad Física'!GJ9)</f>
        <v/>
      </c>
      <c r="GK9" s="88" t="str">
        <f>IF('2. Vulnerabilidad Física'!GK9="","",+'2. Vulnerabilidad Física'!GK9)</f>
        <v/>
      </c>
      <c r="GL9" s="88" t="str">
        <f>IF('2. Vulnerabilidad Física'!GL9="","",+'2. Vulnerabilidad Física'!GL9)</f>
        <v/>
      </c>
      <c r="GM9" s="88" t="str">
        <f>IF('2. Vulnerabilidad Física'!GM9="","",+'2. Vulnerabilidad Física'!GM9)</f>
        <v/>
      </c>
      <c r="GN9" s="88" t="str">
        <f>IF('2. Vulnerabilidad Física'!GN9="","",+'2. Vulnerabilidad Física'!GN9)</f>
        <v/>
      </c>
      <c r="GO9" s="88" t="str">
        <f>IF('2. Vulnerabilidad Física'!GO9="","",+'2. Vulnerabilidad Física'!GO9)</f>
        <v/>
      </c>
      <c r="GP9" s="88" t="str">
        <f>IF('2. Vulnerabilidad Física'!GP9="","",+'2. Vulnerabilidad Física'!GP9)</f>
        <v/>
      </c>
      <c r="GQ9" s="88" t="str">
        <f>IF('2. Vulnerabilidad Física'!GQ9="","",+'2. Vulnerabilidad Física'!GQ9)</f>
        <v/>
      </c>
      <c r="GR9" s="88" t="str">
        <f>IF('2. Vulnerabilidad Física'!GR9="","",+'2. Vulnerabilidad Física'!GR9)</f>
        <v/>
      </c>
      <c r="GS9" s="88" t="str">
        <f>IF('2. Vulnerabilidad Física'!GS9="","",+'2. Vulnerabilidad Física'!GS9)</f>
        <v/>
      </c>
      <c r="GT9" s="104" t="str">
        <f>IF('2. Vulnerabilidad Física'!GT9="","",+'2. Vulnerabilidad Física'!GT9)</f>
        <v/>
      </c>
      <c r="GU9" s="107">
        <f t="shared" si="6"/>
        <v>0</v>
      </c>
      <c r="GV9" s="108" t="e">
        <f t="shared" si="8"/>
        <v>#DIV/0!</v>
      </c>
      <c r="GW9" s="107">
        <f t="shared" si="7"/>
        <v>0</v>
      </c>
      <c r="GX9" s="108" t="e">
        <f t="shared" ref="GX9" si="11">GW9/$GW$10</f>
        <v>#DIV/0!</v>
      </c>
      <c r="GY9" s="107">
        <f t="shared" si="9"/>
        <v>0</v>
      </c>
      <c r="GZ9" s="108" t="e">
        <f>GY9/$GY$10</f>
        <v>#DIV/0!</v>
      </c>
    </row>
    <row r="10" spans="1:211" ht="20.25" customHeight="1" thickTop="1" thickBot="1" x14ac:dyDescent="0.3">
      <c r="A10" s="21"/>
      <c r="B10" s="119" t="s">
        <v>29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06">
        <f>SUM(GU7:GU9)</f>
        <v>0</v>
      </c>
      <c r="GV10" s="116" t="e">
        <f>GU10/$GU$22</f>
        <v>#DIV/0!</v>
      </c>
      <c r="GW10" s="106">
        <f>SUM(GW7:GW9)</f>
        <v>0</v>
      </c>
      <c r="GX10" s="116" t="e">
        <f>GW10/$GU$23</f>
        <v>#DIV/0!</v>
      </c>
      <c r="GY10" s="106">
        <f>SUM(GY7:GY9)</f>
        <v>0</v>
      </c>
      <c r="GZ10" s="116" t="e">
        <f>GY10/$GU$24</f>
        <v>#DIV/0!</v>
      </c>
    </row>
    <row r="11" spans="1:211" ht="20.25" customHeight="1" thickTop="1" thickBot="1" x14ac:dyDescent="0.3">
      <c r="A11" s="222" t="s">
        <v>30</v>
      </c>
      <c r="B11" s="9" t="s">
        <v>16</v>
      </c>
      <c r="C11" s="88" t="str">
        <f>IF('2. Vulnerabilidad Física'!C11="","",+'2. Vulnerabilidad Física'!C11)</f>
        <v/>
      </c>
      <c r="D11" s="88" t="str">
        <f>IF('2. Vulnerabilidad Física'!D11="","",+'2. Vulnerabilidad Física'!D11)</f>
        <v/>
      </c>
      <c r="E11" s="88" t="str">
        <f>IF('2. Vulnerabilidad Física'!E11="","",+'2. Vulnerabilidad Física'!E11)</f>
        <v/>
      </c>
      <c r="F11" s="88" t="str">
        <f>IF('2. Vulnerabilidad Física'!F11="","",+'2. Vulnerabilidad Física'!F11)</f>
        <v/>
      </c>
      <c r="G11" s="88" t="str">
        <f>IF('2. Vulnerabilidad Física'!G11="","",+'2. Vulnerabilidad Física'!G11)</f>
        <v/>
      </c>
      <c r="H11" s="88" t="str">
        <f>IF('2. Vulnerabilidad Física'!H11="","",+'2. Vulnerabilidad Física'!H11)</f>
        <v/>
      </c>
      <c r="I11" s="88" t="str">
        <f>IF('2. Vulnerabilidad Física'!I11="","",+'2. Vulnerabilidad Física'!I11)</f>
        <v/>
      </c>
      <c r="J11" s="88" t="str">
        <f>IF('2. Vulnerabilidad Física'!J11="","",+'2. Vulnerabilidad Física'!J11)</f>
        <v/>
      </c>
      <c r="K11" s="88" t="str">
        <f>IF('2. Vulnerabilidad Física'!K11="","",+'2. Vulnerabilidad Física'!K11)</f>
        <v/>
      </c>
      <c r="L11" s="88" t="str">
        <f>IF('2. Vulnerabilidad Física'!L11="","",+'2. Vulnerabilidad Física'!L11)</f>
        <v/>
      </c>
      <c r="M11" s="88" t="str">
        <f>IF('2. Vulnerabilidad Física'!M11="","",+'2. Vulnerabilidad Física'!M11)</f>
        <v/>
      </c>
      <c r="N11" s="88" t="str">
        <f>IF('2. Vulnerabilidad Física'!N11="","",+'2. Vulnerabilidad Física'!N11)</f>
        <v/>
      </c>
      <c r="O11" s="88" t="str">
        <f>IF('2. Vulnerabilidad Física'!O11="","",+'2. Vulnerabilidad Física'!O11)</f>
        <v/>
      </c>
      <c r="P11" s="88" t="str">
        <f>IF('2. Vulnerabilidad Física'!P11="","",+'2. Vulnerabilidad Física'!P11)</f>
        <v/>
      </c>
      <c r="Q11" s="88" t="str">
        <f>IF('2. Vulnerabilidad Física'!Q11="","",+'2. Vulnerabilidad Física'!Q11)</f>
        <v/>
      </c>
      <c r="R11" s="88" t="str">
        <f>IF('2. Vulnerabilidad Física'!R11="","",+'2. Vulnerabilidad Física'!R11)</f>
        <v/>
      </c>
      <c r="S11" s="88" t="str">
        <f>IF('2. Vulnerabilidad Física'!S11="","",+'2. Vulnerabilidad Física'!S11)</f>
        <v/>
      </c>
      <c r="T11" s="88" t="str">
        <f>IF('2. Vulnerabilidad Física'!T11="","",+'2. Vulnerabilidad Física'!T11)</f>
        <v/>
      </c>
      <c r="U11" s="88" t="str">
        <f>IF('2. Vulnerabilidad Física'!U11="","",+'2. Vulnerabilidad Física'!U11)</f>
        <v/>
      </c>
      <c r="V11" s="88" t="str">
        <f>IF('2. Vulnerabilidad Física'!V11="","",+'2. Vulnerabilidad Física'!V11)</f>
        <v/>
      </c>
      <c r="W11" s="88" t="str">
        <f>IF('2. Vulnerabilidad Física'!W11="","",+'2. Vulnerabilidad Física'!W11)</f>
        <v/>
      </c>
      <c r="X11" s="88" t="str">
        <f>IF('2. Vulnerabilidad Física'!X11="","",+'2. Vulnerabilidad Física'!X11)</f>
        <v/>
      </c>
      <c r="Y11" s="88" t="str">
        <f>IF('2. Vulnerabilidad Física'!Y11="","",+'2. Vulnerabilidad Física'!Y11)</f>
        <v/>
      </c>
      <c r="Z11" s="88" t="str">
        <f>IF('2. Vulnerabilidad Física'!Z11="","",+'2. Vulnerabilidad Física'!Z11)</f>
        <v/>
      </c>
      <c r="AA11" s="88" t="str">
        <f>IF('2. Vulnerabilidad Física'!AA11="","",+'2. Vulnerabilidad Física'!AA11)</f>
        <v/>
      </c>
      <c r="AB11" s="88" t="str">
        <f>IF('2. Vulnerabilidad Física'!AB11="","",+'2. Vulnerabilidad Física'!AB11)</f>
        <v/>
      </c>
      <c r="AC11" s="88" t="str">
        <f>IF('2. Vulnerabilidad Física'!AC11="","",+'2. Vulnerabilidad Física'!AC11)</f>
        <v/>
      </c>
      <c r="AD11" s="88" t="str">
        <f>IF('2. Vulnerabilidad Física'!AD11="","",+'2. Vulnerabilidad Física'!AD11)</f>
        <v/>
      </c>
      <c r="AE11" s="88" t="str">
        <f>IF('2. Vulnerabilidad Física'!AE11="","",+'2. Vulnerabilidad Física'!AE11)</f>
        <v/>
      </c>
      <c r="AF11" s="88" t="str">
        <f>IF('2. Vulnerabilidad Física'!AF11="","",+'2. Vulnerabilidad Física'!AF11)</f>
        <v/>
      </c>
      <c r="AG11" s="88" t="str">
        <f>IF('2. Vulnerabilidad Física'!AG11="","",+'2. Vulnerabilidad Física'!AG11)</f>
        <v/>
      </c>
      <c r="AH11" s="88" t="str">
        <f>IF('2. Vulnerabilidad Física'!AH11="","",+'2. Vulnerabilidad Física'!AH11)</f>
        <v/>
      </c>
      <c r="AI11" s="88" t="str">
        <f>IF('2. Vulnerabilidad Física'!AI11="","",+'2. Vulnerabilidad Física'!AI11)</f>
        <v/>
      </c>
      <c r="AJ11" s="88" t="str">
        <f>IF('2. Vulnerabilidad Física'!AJ11="","",+'2. Vulnerabilidad Física'!AJ11)</f>
        <v/>
      </c>
      <c r="AK11" s="88" t="str">
        <f>IF('2. Vulnerabilidad Física'!AK11="","",+'2. Vulnerabilidad Física'!AK11)</f>
        <v/>
      </c>
      <c r="AL11" s="88" t="str">
        <f>IF('2. Vulnerabilidad Física'!AL11="","",+'2. Vulnerabilidad Física'!AL11)</f>
        <v/>
      </c>
      <c r="AM11" s="88" t="str">
        <f>IF('2. Vulnerabilidad Física'!AM11="","",+'2. Vulnerabilidad Física'!AM11)</f>
        <v/>
      </c>
      <c r="AN11" s="88" t="str">
        <f>IF('2. Vulnerabilidad Física'!AN11="","",+'2. Vulnerabilidad Física'!AN11)</f>
        <v/>
      </c>
      <c r="AO11" s="88" t="str">
        <f>IF('2. Vulnerabilidad Física'!AO11="","",+'2. Vulnerabilidad Física'!AO11)</f>
        <v/>
      </c>
      <c r="AP11" s="88" t="str">
        <f>IF('2. Vulnerabilidad Física'!AP11="","",+'2. Vulnerabilidad Física'!AP11)</f>
        <v/>
      </c>
      <c r="AQ11" s="88" t="str">
        <f>IF('2. Vulnerabilidad Física'!AQ11="","",+'2. Vulnerabilidad Física'!AQ11)</f>
        <v/>
      </c>
      <c r="AR11" s="88" t="str">
        <f>IF('2. Vulnerabilidad Física'!AR11="","",+'2. Vulnerabilidad Física'!AR11)</f>
        <v/>
      </c>
      <c r="AS11" s="88" t="str">
        <f>IF('2. Vulnerabilidad Física'!AS11="","",+'2. Vulnerabilidad Física'!AS11)</f>
        <v/>
      </c>
      <c r="AT11" s="88" t="str">
        <f>IF('2. Vulnerabilidad Física'!AT11="","",+'2. Vulnerabilidad Física'!AT11)</f>
        <v/>
      </c>
      <c r="AU11" s="88" t="str">
        <f>IF('2. Vulnerabilidad Física'!AU11="","",+'2. Vulnerabilidad Física'!AU11)</f>
        <v/>
      </c>
      <c r="AV11" s="88" t="str">
        <f>IF('2. Vulnerabilidad Física'!AV11="","",+'2. Vulnerabilidad Física'!AV11)</f>
        <v/>
      </c>
      <c r="AW11" s="88" t="str">
        <f>IF('2. Vulnerabilidad Física'!AW11="","",+'2. Vulnerabilidad Física'!AW11)</f>
        <v/>
      </c>
      <c r="AX11" s="88" t="str">
        <f>IF('2. Vulnerabilidad Física'!AX11="","",+'2. Vulnerabilidad Física'!AX11)</f>
        <v/>
      </c>
      <c r="AY11" s="88" t="str">
        <f>IF('2. Vulnerabilidad Física'!AY11="","",+'2. Vulnerabilidad Física'!AY11)</f>
        <v/>
      </c>
      <c r="AZ11" s="88" t="str">
        <f>IF('2. Vulnerabilidad Física'!AZ11="","",+'2. Vulnerabilidad Física'!AZ11)</f>
        <v/>
      </c>
      <c r="BA11" s="88" t="str">
        <f>IF('2. Vulnerabilidad Física'!BA11="","",+'2. Vulnerabilidad Física'!BA11)</f>
        <v/>
      </c>
      <c r="BB11" s="88" t="str">
        <f>IF('2. Vulnerabilidad Física'!BB11="","",+'2. Vulnerabilidad Física'!BB11)</f>
        <v/>
      </c>
      <c r="BC11" s="88" t="str">
        <f>IF('2. Vulnerabilidad Física'!BC11="","",+'2. Vulnerabilidad Física'!BC11)</f>
        <v/>
      </c>
      <c r="BD11" s="88" t="str">
        <f>IF('2. Vulnerabilidad Física'!BD11="","",+'2. Vulnerabilidad Física'!BD11)</f>
        <v/>
      </c>
      <c r="BE11" s="88" t="str">
        <f>IF('2. Vulnerabilidad Física'!BE11="","",+'2. Vulnerabilidad Física'!BE11)</f>
        <v/>
      </c>
      <c r="BF11" s="88" t="str">
        <f>IF('2. Vulnerabilidad Física'!BF11="","",+'2. Vulnerabilidad Física'!BF11)</f>
        <v/>
      </c>
      <c r="BG11" s="88" t="str">
        <f>IF('2. Vulnerabilidad Física'!BG11="","",+'2. Vulnerabilidad Física'!BG11)</f>
        <v/>
      </c>
      <c r="BH11" s="88" t="str">
        <f>IF('2. Vulnerabilidad Física'!BH11="","",+'2. Vulnerabilidad Física'!BH11)</f>
        <v/>
      </c>
      <c r="BI11" s="88" t="str">
        <f>IF('2. Vulnerabilidad Física'!BI11="","",+'2. Vulnerabilidad Física'!BI11)</f>
        <v/>
      </c>
      <c r="BJ11" s="88" t="str">
        <f>IF('2. Vulnerabilidad Física'!BJ11="","",+'2. Vulnerabilidad Física'!BJ11)</f>
        <v/>
      </c>
      <c r="BK11" s="88" t="str">
        <f>IF('2. Vulnerabilidad Física'!BK11="","",+'2. Vulnerabilidad Física'!BK11)</f>
        <v/>
      </c>
      <c r="BL11" s="88" t="str">
        <f>IF('2. Vulnerabilidad Física'!BL11="","",+'2. Vulnerabilidad Física'!BL11)</f>
        <v/>
      </c>
      <c r="BM11" s="88" t="str">
        <f>IF('2. Vulnerabilidad Física'!BM11="","",+'2. Vulnerabilidad Física'!BM11)</f>
        <v/>
      </c>
      <c r="BN11" s="88" t="str">
        <f>IF('2. Vulnerabilidad Física'!BN11="","",+'2. Vulnerabilidad Física'!BN11)</f>
        <v/>
      </c>
      <c r="BO11" s="88" t="str">
        <f>IF('2. Vulnerabilidad Física'!BO11="","",+'2. Vulnerabilidad Física'!BO11)</f>
        <v/>
      </c>
      <c r="BP11" s="88" t="str">
        <f>IF('2. Vulnerabilidad Física'!BP11="","",+'2. Vulnerabilidad Física'!BP11)</f>
        <v/>
      </c>
      <c r="BQ11" s="88" t="str">
        <f>IF('2. Vulnerabilidad Física'!BQ11="","",+'2. Vulnerabilidad Física'!BQ11)</f>
        <v/>
      </c>
      <c r="BR11" s="88" t="str">
        <f>IF('2. Vulnerabilidad Física'!BR11="","",+'2. Vulnerabilidad Física'!BR11)</f>
        <v/>
      </c>
      <c r="BS11" s="88" t="str">
        <f>IF('2. Vulnerabilidad Física'!BS11="","",+'2. Vulnerabilidad Física'!BS11)</f>
        <v/>
      </c>
      <c r="BT11" s="88" t="str">
        <f>IF('2. Vulnerabilidad Física'!BT11="","",+'2. Vulnerabilidad Física'!BT11)</f>
        <v/>
      </c>
      <c r="BU11" s="88" t="str">
        <f>IF('2. Vulnerabilidad Física'!BU11="","",+'2. Vulnerabilidad Física'!BU11)</f>
        <v/>
      </c>
      <c r="BV11" s="88" t="str">
        <f>IF('2. Vulnerabilidad Física'!BV11="","",+'2. Vulnerabilidad Física'!BV11)</f>
        <v/>
      </c>
      <c r="BW11" s="88" t="str">
        <f>IF('2. Vulnerabilidad Física'!BW11="","",+'2. Vulnerabilidad Física'!BW11)</f>
        <v/>
      </c>
      <c r="BX11" s="88" t="str">
        <f>IF('2. Vulnerabilidad Física'!BX11="","",+'2. Vulnerabilidad Física'!BX11)</f>
        <v/>
      </c>
      <c r="BY11" s="88" t="str">
        <f>IF('2. Vulnerabilidad Física'!BY11="","",+'2. Vulnerabilidad Física'!BY11)</f>
        <v/>
      </c>
      <c r="BZ11" s="88" t="str">
        <f>IF('2. Vulnerabilidad Física'!BZ11="","",+'2. Vulnerabilidad Física'!BZ11)</f>
        <v/>
      </c>
      <c r="CA11" s="88" t="str">
        <f>IF('2. Vulnerabilidad Física'!CA11="","",+'2. Vulnerabilidad Física'!CA11)</f>
        <v/>
      </c>
      <c r="CB11" s="88" t="str">
        <f>IF('2. Vulnerabilidad Física'!CB11="","",+'2. Vulnerabilidad Física'!CB11)</f>
        <v/>
      </c>
      <c r="CC11" s="88" t="str">
        <f>IF('2. Vulnerabilidad Física'!CC11="","",+'2. Vulnerabilidad Física'!CC11)</f>
        <v/>
      </c>
      <c r="CD11" s="88" t="str">
        <f>IF('2. Vulnerabilidad Física'!CD11="","",+'2. Vulnerabilidad Física'!CD11)</f>
        <v/>
      </c>
      <c r="CE11" s="88" t="str">
        <f>IF('2. Vulnerabilidad Física'!CE11="","",+'2. Vulnerabilidad Física'!CE11)</f>
        <v/>
      </c>
      <c r="CF11" s="88" t="str">
        <f>IF('2. Vulnerabilidad Física'!CF11="","",+'2. Vulnerabilidad Física'!CF11)</f>
        <v/>
      </c>
      <c r="CG11" s="88" t="str">
        <f>IF('2. Vulnerabilidad Física'!CG11="","",+'2. Vulnerabilidad Física'!CG11)</f>
        <v/>
      </c>
      <c r="CH11" s="88" t="str">
        <f>IF('2. Vulnerabilidad Física'!CH11="","",+'2. Vulnerabilidad Física'!CH11)</f>
        <v/>
      </c>
      <c r="CI11" s="88" t="str">
        <f>IF('2. Vulnerabilidad Física'!CI11="","",+'2. Vulnerabilidad Física'!CI11)</f>
        <v/>
      </c>
      <c r="CJ11" s="88" t="str">
        <f>IF('2. Vulnerabilidad Física'!CJ11="","",+'2. Vulnerabilidad Física'!CJ11)</f>
        <v/>
      </c>
      <c r="CK11" s="88" t="str">
        <f>IF('2. Vulnerabilidad Física'!CK11="","",+'2. Vulnerabilidad Física'!CK11)</f>
        <v/>
      </c>
      <c r="CL11" s="88" t="str">
        <f>IF('2. Vulnerabilidad Física'!CL11="","",+'2. Vulnerabilidad Física'!CL11)</f>
        <v/>
      </c>
      <c r="CM11" s="88" t="str">
        <f>IF('2. Vulnerabilidad Física'!CM11="","",+'2. Vulnerabilidad Física'!CM11)</f>
        <v/>
      </c>
      <c r="CN11" s="88" t="str">
        <f>IF('2. Vulnerabilidad Física'!CN11="","",+'2. Vulnerabilidad Física'!CN11)</f>
        <v/>
      </c>
      <c r="CO11" s="88" t="str">
        <f>IF('2. Vulnerabilidad Física'!CO11="","",+'2. Vulnerabilidad Física'!CO11)</f>
        <v/>
      </c>
      <c r="CP11" s="88" t="str">
        <f>IF('2. Vulnerabilidad Física'!CP11="","",+'2. Vulnerabilidad Física'!CP11)</f>
        <v/>
      </c>
      <c r="CQ11" s="88" t="str">
        <f>IF('2. Vulnerabilidad Física'!CQ11="","",+'2. Vulnerabilidad Física'!CQ11)</f>
        <v/>
      </c>
      <c r="CR11" s="88" t="str">
        <f>IF('2. Vulnerabilidad Física'!CR11="","",+'2. Vulnerabilidad Física'!CR11)</f>
        <v/>
      </c>
      <c r="CS11" s="88" t="str">
        <f>IF('2. Vulnerabilidad Física'!CS11="","",+'2. Vulnerabilidad Física'!CS11)</f>
        <v/>
      </c>
      <c r="CT11" s="88" t="str">
        <f>IF('2. Vulnerabilidad Física'!CT11="","",+'2. Vulnerabilidad Física'!CT11)</f>
        <v/>
      </c>
      <c r="CU11" s="88" t="str">
        <f>IF('2. Vulnerabilidad Física'!CU11="","",+'2. Vulnerabilidad Física'!CU11)</f>
        <v/>
      </c>
      <c r="CV11" s="88" t="str">
        <f>IF('2. Vulnerabilidad Física'!CV11="","",+'2. Vulnerabilidad Física'!CV11)</f>
        <v/>
      </c>
      <c r="CW11" s="88" t="str">
        <f>IF('2. Vulnerabilidad Física'!CW11="","",+'2. Vulnerabilidad Física'!CW11)</f>
        <v/>
      </c>
      <c r="CX11" s="88" t="str">
        <f>IF('2. Vulnerabilidad Física'!CX11="","",+'2. Vulnerabilidad Física'!CX11)</f>
        <v/>
      </c>
      <c r="CY11" s="88" t="str">
        <f>IF('2. Vulnerabilidad Física'!CY11="","",+'2. Vulnerabilidad Física'!CY11)</f>
        <v/>
      </c>
      <c r="CZ11" s="88" t="str">
        <f>IF('2. Vulnerabilidad Física'!CZ11="","",+'2. Vulnerabilidad Física'!CZ11)</f>
        <v/>
      </c>
      <c r="DA11" s="88" t="str">
        <f>IF('2. Vulnerabilidad Física'!DA11="","",+'2. Vulnerabilidad Física'!DA11)</f>
        <v/>
      </c>
      <c r="DB11" s="88" t="str">
        <f>IF('2. Vulnerabilidad Física'!DB11="","",+'2. Vulnerabilidad Física'!DB11)</f>
        <v/>
      </c>
      <c r="DC11" s="88" t="str">
        <f>IF('2. Vulnerabilidad Física'!DC11="","",+'2. Vulnerabilidad Física'!DC11)</f>
        <v/>
      </c>
      <c r="DD11" s="88" t="str">
        <f>IF('2. Vulnerabilidad Física'!DD11="","",+'2. Vulnerabilidad Física'!DD11)</f>
        <v/>
      </c>
      <c r="DE11" s="88" t="str">
        <f>IF('2. Vulnerabilidad Física'!DE11="","",+'2. Vulnerabilidad Física'!DE11)</f>
        <v/>
      </c>
      <c r="DF11" s="88" t="str">
        <f>IF('2. Vulnerabilidad Física'!DF11="","",+'2. Vulnerabilidad Física'!DF11)</f>
        <v/>
      </c>
      <c r="DG11" s="88" t="str">
        <f>IF('2. Vulnerabilidad Física'!DG11="","",+'2. Vulnerabilidad Física'!DG11)</f>
        <v/>
      </c>
      <c r="DH11" s="88" t="str">
        <f>IF('2. Vulnerabilidad Física'!DH11="","",+'2. Vulnerabilidad Física'!DH11)</f>
        <v/>
      </c>
      <c r="DI11" s="88" t="str">
        <f>IF('2. Vulnerabilidad Física'!DI11="","",+'2. Vulnerabilidad Física'!DI11)</f>
        <v/>
      </c>
      <c r="DJ11" s="88" t="str">
        <f>IF('2. Vulnerabilidad Física'!DJ11="","",+'2. Vulnerabilidad Física'!DJ11)</f>
        <v/>
      </c>
      <c r="DK11" s="88" t="str">
        <f>IF('2. Vulnerabilidad Física'!DK11="","",+'2. Vulnerabilidad Física'!DK11)</f>
        <v/>
      </c>
      <c r="DL11" s="88" t="str">
        <f>IF('2. Vulnerabilidad Física'!DL11="","",+'2. Vulnerabilidad Física'!DL11)</f>
        <v/>
      </c>
      <c r="DM11" s="88" t="str">
        <f>IF('2. Vulnerabilidad Física'!DM11="","",+'2. Vulnerabilidad Física'!DM11)</f>
        <v/>
      </c>
      <c r="DN11" s="88" t="str">
        <f>IF('2. Vulnerabilidad Física'!DN11="","",+'2. Vulnerabilidad Física'!DN11)</f>
        <v/>
      </c>
      <c r="DO11" s="88" t="str">
        <f>IF('2. Vulnerabilidad Física'!DO11="","",+'2. Vulnerabilidad Física'!DO11)</f>
        <v/>
      </c>
      <c r="DP11" s="88" t="str">
        <f>IF('2. Vulnerabilidad Física'!DP11="","",+'2. Vulnerabilidad Física'!DP11)</f>
        <v/>
      </c>
      <c r="DQ11" s="88" t="str">
        <f>IF('2. Vulnerabilidad Física'!DQ11="","",+'2. Vulnerabilidad Física'!DQ11)</f>
        <v/>
      </c>
      <c r="DR11" s="88" t="str">
        <f>IF('2. Vulnerabilidad Física'!DR11="","",+'2. Vulnerabilidad Física'!DR11)</f>
        <v/>
      </c>
      <c r="DS11" s="88" t="str">
        <f>IF('2. Vulnerabilidad Física'!DS11="","",+'2. Vulnerabilidad Física'!DS11)</f>
        <v/>
      </c>
      <c r="DT11" s="88" t="str">
        <f>IF('2. Vulnerabilidad Física'!DT11="","",+'2. Vulnerabilidad Física'!DT11)</f>
        <v/>
      </c>
      <c r="DU11" s="88" t="str">
        <f>IF('2. Vulnerabilidad Física'!DU11="","",+'2. Vulnerabilidad Física'!DU11)</f>
        <v/>
      </c>
      <c r="DV11" s="88" t="str">
        <f>IF('2. Vulnerabilidad Física'!DV11="","",+'2. Vulnerabilidad Física'!DV11)</f>
        <v/>
      </c>
      <c r="DW11" s="88" t="str">
        <f>IF('2. Vulnerabilidad Física'!DW11="","",+'2. Vulnerabilidad Física'!DW11)</f>
        <v/>
      </c>
      <c r="DX11" s="88" t="str">
        <f>IF('2. Vulnerabilidad Física'!DX11="","",+'2. Vulnerabilidad Física'!DX11)</f>
        <v/>
      </c>
      <c r="DY11" s="88" t="str">
        <f>IF('2. Vulnerabilidad Física'!DY11="","",+'2. Vulnerabilidad Física'!DY11)</f>
        <v/>
      </c>
      <c r="DZ11" s="88" t="str">
        <f>IF('2. Vulnerabilidad Física'!DZ11="","",+'2. Vulnerabilidad Física'!DZ11)</f>
        <v/>
      </c>
      <c r="EA11" s="88" t="str">
        <f>IF('2. Vulnerabilidad Física'!EA11="","",+'2. Vulnerabilidad Física'!EA11)</f>
        <v/>
      </c>
      <c r="EB11" s="88" t="str">
        <f>IF('2. Vulnerabilidad Física'!EB11="","",+'2. Vulnerabilidad Física'!EB11)</f>
        <v/>
      </c>
      <c r="EC11" s="88" t="str">
        <f>IF('2. Vulnerabilidad Física'!EC11="","",+'2. Vulnerabilidad Física'!EC11)</f>
        <v/>
      </c>
      <c r="ED11" s="88" t="str">
        <f>IF('2. Vulnerabilidad Física'!ED11="","",+'2. Vulnerabilidad Física'!ED11)</f>
        <v/>
      </c>
      <c r="EE11" s="88" t="str">
        <f>IF('2. Vulnerabilidad Física'!EE11="","",+'2. Vulnerabilidad Física'!EE11)</f>
        <v/>
      </c>
      <c r="EF11" s="88" t="str">
        <f>IF('2. Vulnerabilidad Física'!EF11="","",+'2. Vulnerabilidad Física'!EF11)</f>
        <v/>
      </c>
      <c r="EG11" s="88" t="str">
        <f>IF('2. Vulnerabilidad Física'!EG11="","",+'2. Vulnerabilidad Física'!EG11)</f>
        <v/>
      </c>
      <c r="EH11" s="88" t="str">
        <f>IF('2. Vulnerabilidad Física'!EH11="","",+'2. Vulnerabilidad Física'!EH11)</f>
        <v/>
      </c>
      <c r="EI11" s="88" t="str">
        <f>IF('2. Vulnerabilidad Física'!EI11="","",+'2. Vulnerabilidad Física'!EI11)</f>
        <v/>
      </c>
      <c r="EJ11" s="88" t="str">
        <f>IF('2. Vulnerabilidad Física'!EJ11="","",+'2. Vulnerabilidad Física'!EJ11)</f>
        <v/>
      </c>
      <c r="EK11" s="88" t="str">
        <f>IF('2. Vulnerabilidad Física'!EK11="","",+'2. Vulnerabilidad Física'!EK11)</f>
        <v/>
      </c>
      <c r="EL11" s="88" t="str">
        <f>IF('2. Vulnerabilidad Física'!EL11="","",+'2. Vulnerabilidad Física'!EL11)</f>
        <v/>
      </c>
      <c r="EM11" s="88" t="str">
        <f>IF('2. Vulnerabilidad Física'!EM11="","",+'2. Vulnerabilidad Física'!EM11)</f>
        <v/>
      </c>
      <c r="EN11" s="88" t="str">
        <f>IF('2. Vulnerabilidad Física'!EN11="","",+'2. Vulnerabilidad Física'!EN11)</f>
        <v/>
      </c>
      <c r="EO11" s="88" t="str">
        <f>IF('2. Vulnerabilidad Física'!EO11="","",+'2. Vulnerabilidad Física'!EO11)</f>
        <v/>
      </c>
      <c r="EP11" s="88" t="str">
        <f>IF('2. Vulnerabilidad Física'!EP11="","",+'2. Vulnerabilidad Física'!EP11)</f>
        <v/>
      </c>
      <c r="EQ11" s="88" t="str">
        <f>IF('2. Vulnerabilidad Física'!EQ11="","",+'2. Vulnerabilidad Física'!EQ11)</f>
        <v/>
      </c>
      <c r="ER11" s="88" t="str">
        <f>IF('2. Vulnerabilidad Física'!ER11="","",+'2. Vulnerabilidad Física'!ER11)</f>
        <v/>
      </c>
      <c r="ES11" s="88" t="str">
        <f>IF('2. Vulnerabilidad Física'!ES11="","",+'2. Vulnerabilidad Física'!ES11)</f>
        <v/>
      </c>
      <c r="ET11" s="88" t="str">
        <f>IF('2. Vulnerabilidad Física'!ET11="","",+'2. Vulnerabilidad Física'!ET11)</f>
        <v/>
      </c>
      <c r="EU11" s="88" t="str">
        <f>IF('2. Vulnerabilidad Física'!EU11="","",+'2. Vulnerabilidad Física'!EU11)</f>
        <v/>
      </c>
      <c r="EV11" s="88" t="str">
        <f>IF('2. Vulnerabilidad Física'!EV11="","",+'2. Vulnerabilidad Física'!EV11)</f>
        <v/>
      </c>
      <c r="EW11" s="88" t="str">
        <f>IF('2. Vulnerabilidad Física'!EW11="","",+'2. Vulnerabilidad Física'!EW11)</f>
        <v/>
      </c>
      <c r="EX11" s="88" t="str">
        <f>IF('2. Vulnerabilidad Física'!EX11="","",+'2. Vulnerabilidad Física'!EX11)</f>
        <v/>
      </c>
      <c r="EY11" s="88" t="str">
        <f>IF('2. Vulnerabilidad Física'!EY11="","",+'2. Vulnerabilidad Física'!EY11)</f>
        <v/>
      </c>
      <c r="EZ11" s="88" t="str">
        <f>IF('2. Vulnerabilidad Física'!EZ11="","",+'2. Vulnerabilidad Física'!EZ11)</f>
        <v/>
      </c>
      <c r="FA11" s="88" t="str">
        <f>IF('2. Vulnerabilidad Física'!FA11="","",+'2. Vulnerabilidad Física'!FA11)</f>
        <v/>
      </c>
      <c r="FB11" s="88" t="str">
        <f>IF('2. Vulnerabilidad Física'!FB11="","",+'2. Vulnerabilidad Física'!FB11)</f>
        <v/>
      </c>
      <c r="FC11" s="88" t="str">
        <f>IF('2. Vulnerabilidad Física'!FC11="","",+'2. Vulnerabilidad Física'!FC11)</f>
        <v/>
      </c>
      <c r="FD11" s="88" t="str">
        <f>IF('2. Vulnerabilidad Física'!FD11="","",+'2. Vulnerabilidad Física'!FD11)</f>
        <v/>
      </c>
      <c r="FE11" s="88" t="str">
        <f>IF('2. Vulnerabilidad Física'!FE11="","",+'2. Vulnerabilidad Física'!FE11)</f>
        <v/>
      </c>
      <c r="FF11" s="88" t="str">
        <f>IF('2. Vulnerabilidad Física'!FF11="","",+'2. Vulnerabilidad Física'!FF11)</f>
        <v/>
      </c>
      <c r="FG11" s="88" t="str">
        <f>IF('2. Vulnerabilidad Física'!FG11="","",+'2. Vulnerabilidad Física'!FG11)</f>
        <v/>
      </c>
      <c r="FH11" s="88" t="str">
        <f>IF('2. Vulnerabilidad Física'!FH11="","",+'2. Vulnerabilidad Física'!FH11)</f>
        <v/>
      </c>
      <c r="FI11" s="88" t="str">
        <f>IF('2. Vulnerabilidad Física'!FI11="","",+'2. Vulnerabilidad Física'!FI11)</f>
        <v/>
      </c>
      <c r="FJ11" s="88" t="str">
        <f>IF('2. Vulnerabilidad Física'!FJ11="","",+'2. Vulnerabilidad Física'!FJ11)</f>
        <v/>
      </c>
      <c r="FK11" s="88" t="str">
        <f>IF('2. Vulnerabilidad Física'!FK11="","",+'2. Vulnerabilidad Física'!FK11)</f>
        <v/>
      </c>
      <c r="FL11" s="88" t="str">
        <f>IF('2. Vulnerabilidad Física'!FL11="","",+'2. Vulnerabilidad Física'!FL11)</f>
        <v/>
      </c>
      <c r="FM11" s="88" t="str">
        <f>IF('2. Vulnerabilidad Física'!FM11="","",+'2. Vulnerabilidad Física'!FM11)</f>
        <v/>
      </c>
      <c r="FN11" s="88" t="str">
        <f>IF('2. Vulnerabilidad Física'!FN11="","",+'2. Vulnerabilidad Física'!FN11)</f>
        <v/>
      </c>
      <c r="FO11" s="88" t="str">
        <f>IF('2. Vulnerabilidad Física'!FO11="","",+'2. Vulnerabilidad Física'!FO11)</f>
        <v/>
      </c>
      <c r="FP11" s="88" t="str">
        <f>IF('2. Vulnerabilidad Física'!FP11="","",+'2. Vulnerabilidad Física'!FP11)</f>
        <v/>
      </c>
      <c r="FQ11" s="88" t="str">
        <f>IF('2. Vulnerabilidad Física'!FQ11="","",+'2. Vulnerabilidad Física'!FQ11)</f>
        <v/>
      </c>
      <c r="FR11" s="88" t="str">
        <f>IF('2. Vulnerabilidad Física'!FR11="","",+'2. Vulnerabilidad Física'!FR11)</f>
        <v/>
      </c>
      <c r="FS11" s="88" t="str">
        <f>IF('2. Vulnerabilidad Física'!FS11="","",+'2. Vulnerabilidad Física'!FS11)</f>
        <v/>
      </c>
      <c r="FT11" s="88" t="str">
        <f>IF('2. Vulnerabilidad Física'!FT11="","",+'2. Vulnerabilidad Física'!FT11)</f>
        <v/>
      </c>
      <c r="FU11" s="88" t="str">
        <f>IF('2. Vulnerabilidad Física'!FU11="","",+'2. Vulnerabilidad Física'!FU11)</f>
        <v/>
      </c>
      <c r="FV11" s="88" t="str">
        <f>IF('2. Vulnerabilidad Física'!FV11="","",+'2. Vulnerabilidad Física'!FV11)</f>
        <v/>
      </c>
      <c r="FW11" s="88" t="str">
        <f>IF('2. Vulnerabilidad Física'!FW11="","",+'2. Vulnerabilidad Física'!FW11)</f>
        <v/>
      </c>
      <c r="FX11" s="88" t="str">
        <f>IF('2. Vulnerabilidad Física'!FX11="","",+'2. Vulnerabilidad Física'!FX11)</f>
        <v/>
      </c>
      <c r="FY11" s="88" t="str">
        <f>IF('2. Vulnerabilidad Física'!FY11="","",+'2. Vulnerabilidad Física'!FY11)</f>
        <v/>
      </c>
      <c r="FZ11" s="88" t="str">
        <f>IF('2. Vulnerabilidad Física'!FZ11="","",+'2. Vulnerabilidad Física'!FZ11)</f>
        <v/>
      </c>
      <c r="GA11" s="88" t="str">
        <f>IF('2. Vulnerabilidad Física'!GA11="","",+'2. Vulnerabilidad Física'!GA11)</f>
        <v/>
      </c>
      <c r="GB11" s="88" t="str">
        <f>IF('2. Vulnerabilidad Física'!GB11="","",+'2. Vulnerabilidad Física'!GB11)</f>
        <v/>
      </c>
      <c r="GC11" s="88" t="str">
        <f>IF('2. Vulnerabilidad Física'!GC11="","",+'2. Vulnerabilidad Física'!GC11)</f>
        <v/>
      </c>
      <c r="GD11" s="88" t="str">
        <f>IF('2. Vulnerabilidad Física'!GD11="","",+'2. Vulnerabilidad Física'!GD11)</f>
        <v/>
      </c>
      <c r="GE11" s="88" t="str">
        <f>IF('2. Vulnerabilidad Física'!GE11="","",+'2. Vulnerabilidad Física'!GE11)</f>
        <v/>
      </c>
      <c r="GF11" s="88" t="str">
        <f>IF('2. Vulnerabilidad Física'!GF11="","",+'2. Vulnerabilidad Física'!GF11)</f>
        <v/>
      </c>
      <c r="GG11" s="88" t="str">
        <f>IF('2. Vulnerabilidad Física'!GG11="","",+'2. Vulnerabilidad Física'!GG11)</f>
        <v/>
      </c>
      <c r="GH11" s="88" t="str">
        <f>IF('2. Vulnerabilidad Física'!GH11="","",+'2. Vulnerabilidad Física'!GH11)</f>
        <v/>
      </c>
      <c r="GI11" s="88" t="str">
        <f>IF('2. Vulnerabilidad Física'!GI11="","",+'2. Vulnerabilidad Física'!GI11)</f>
        <v/>
      </c>
      <c r="GJ11" s="88" t="str">
        <f>IF('2. Vulnerabilidad Física'!GJ11="","",+'2. Vulnerabilidad Física'!GJ11)</f>
        <v/>
      </c>
      <c r="GK11" s="88" t="str">
        <f>IF('2. Vulnerabilidad Física'!GK11="","",+'2. Vulnerabilidad Física'!GK11)</f>
        <v/>
      </c>
      <c r="GL11" s="88" t="str">
        <f>IF('2. Vulnerabilidad Física'!GL11="","",+'2. Vulnerabilidad Física'!GL11)</f>
        <v/>
      </c>
      <c r="GM11" s="88" t="str">
        <f>IF('2. Vulnerabilidad Física'!GM11="","",+'2. Vulnerabilidad Física'!GM11)</f>
        <v/>
      </c>
      <c r="GN11" s="88" t="str">
        <f>IF('2. Vulnerabilidad Física'!GN11="","",+'2. Vulnerabilidad Física'!GN11)</f>
        <v/>
      </c>
      <c r="GO11" s="88" t="str">
        <f>IF('2. Vulnerabilidad Física'!GO11="","",+'2. Vulnerabilidad Física'!GO11)</f>
        <v/>
      </c>
      <c r="GP11" s="88" t="str">
        <f>IF('2. Vulnerabilidad Física'!GP11="","",+'2. Vulnerabilidad Física'!GP11)</f>
        <v/>
      </c>
      <c r="GQ11" s="88" t="str">
        <f>IF('2. Vulnerabilidad Física'!GQ11="","",+'2. Vulnerabilidad Física'!GQ11)</f>
        <v/>
      </c>
      <c r="GR11" s="88" t="str">
        <f>IF('2. Vulnerabilidad Física'!GR11="","",+'2. Vulnerabilidad Física'!GR11)</f>
        <v/>
      </c>
      <c r="GS11" s="88" t="str">
        <f>IF('2. Vulnerabilidad Física'!GS11="","",+'2. Vulnerabilidad Física'!GS11)</f>
        <v/>
      </c>
      <c r="GT11" s="104" t="str">
        <f>IF('2. Vulnerabilidad Física'!GT11="","",+'2. Vulnerabilidad Física'!GT11)</f>
        <v/>
      </c>
      <c r="GU11" s="107">
        <f t="shared" ref="GU11:GU14" si="12">COUNTIF(C11:GT11,"M")</f>
        <v>0</v>
      </c>
      <c r="GV11" s="108" t="e">
        <f>GU11/$GU$15</f>
        <v>#DIV/0!</v>
      </c>
      <c r="GW11" s="107">
        <f t="shared" ref="GW11:GW14" si="13">COUNTIF(C11:GT11,"R")</f>
        <v>0</v>
      </c>
      <c r="GX11" s="108" t="e">
        <f>GW11/$GW$15</f>
        <v>#DIV/0!</v>
      </c>
      <c r="GY11" s="107">
        <f>COUNTIF(C11:GT11,"B")</f>
        <v>0</v>
      </c>
      <c r="GZ11" s="108" t="e">
        <f>GY11/$GY$15</f>
        <v>#DIV/0!</v>
      </c>
    </row>
    <row r="12" spans="1:211" ht="21" thickTop="1" thickBot="1" x14ac:dyDescent="0.3">
      <c r="A12" s="226"/>
      <c r="B12" s="10" t="s">
        <v>35</v>
      </c>
      <c r="C12" s="88" t="str">
        <f>IF('2. Vulnerabilidad Física'!C12="","",+'2. Vulnerabilidad Física'!C12)</f>
        <v/>
      </c>
      <c r="D12" s="88" t="str">
        <f>IF('2. Vulnerabilidad Física'!D12="","",+'2. Vulnerabilidad Física'!D12)</f>
        <v/>
      </c>
      <c r="E12" s="88" t="str">
        <f>IF('2. Vulnerabilidad Física'!E12="","",+'2. Vulnerabilidad Física'!E12)</f>
        <v/>
      </c>
      <c r="F12" s="88" t="str">
        <f>IF('2. Vulnerabilidad Física'!F12="","",+'2. Vulnerabilidad Física'!F12)</f>
        <v/>
      </c>
      <c r="G12" s="88" t="str">
        <f>IF('2. Vulnerabilidad Física'!G12="","",+'2. Vulnerabilidad Física'!G12)</f>
        <v/>
      </c>
      <c r="H12" s="88" t="str">
        <f>IF('2. Vulnerabilidad Física'!H12="","",+'2. Vulnerabilidad Física'!H12)</f>
        <v/>
      </c>
      <c r="I12" s="88" t="str">
        <f>IF('2. Vulnerabilidad Física'!I12="","",+'2. Vulnerabilidad Física'!I12)</f>
        <v/>
      </c>
      <c r="J12" s="88" t="str">
        <f>IF('2. Vulnerabilidad Física'!J12="","",+'2. Vulnerabilidad Física'!J12)</f>
        <v/>
      </c>
      <c r="K12" s="88" t="str">
        <f>IF('2. Vulnerabilidad Física'!K12="","",+'2. Vulnerabilidad Física'!K12)</f>
        <v/>
      </c>
      <c r="L12" s="88" t="str">
        <f>IF('2. Vulnerabilidad Física'!L12="","",+'2. Vulnerabilidad Física'!L12)</f>
        <v/>
      </c>
      <c r="M12" s="88" t="str">
        <f>IF('2. Vulnerabilidad Física'!M12="","",+'2. Vulnerabilidad Física'!M12)</f>
        <v/>
      </c>
      <c r="N12" s="88" t="str">
        <f>IF('2. Vulnerabilidad Física'!N12="","",+'2. Vulnerabilidad Física'!N12)</f>
        <v/>
      </c>
      <c r="O12" s="88" t="str">
        <f>IF('2. Vulnerabilidad Física'!O12="","",+'2. Vulnerabilidad Física'!O12)</f>
        <v/>
      </c>
      <c r="P12" s="88" t="str">
        <f>IF('2. Vulnerabilidad Física'!P12="","",+'2. Vulnerabilidad Física'!P12)</f>
        <v/>
      </c>
      <c r="Q12" s="88" t="str">
        <f>IF('2. Vulnerabilidad Física'!Q12="","",+'2. Vulnerabilidad Física'!Q12)</f>
        <v/>
      </c>
      <c r="R12" s="88" t="str">
        <f>IF('2. Vulnerabilidad Física'!R12="","",+'2. Vulnerabilidad Física'!R12)</f>
        <v/>
      </c>
      <c r="S12" s="88" t="str">
        <f>IF('2. Vulnerabilidad Física'!S12="","",+'2. Vulnerabilidad Física'!S12)</f>
        <v/>
      </c>
      <c r="T12" s="88" t="str">
        <f>IF('2. Vulnerabilidad Física'!T12="","",+'2. Vulnerabilidad Física'!T12)</f>
        <v/>
      </c>
      <c r="U12" s="88" t="str">
        <f>IF('2. Vulnerabilidad Física'!U12="","",+'2. Vulnerabilidad Física'!U12)</f>
        <v/>
      </c>
      <c r="V12" s="88" t="str">
        <f>IF('2. Vulnerabilidad Física'!V12="","",+'2. Vulnerabilidad Física'!V12)</f>
        <v/>
      </c>
      <c r="W12" s="88" t="str">
        <f>IF('2. Vulnerabilidad Física'!W12="","",+'2. Vulnerabilidad Física'!W12)</f>
        <v/>
      </c>
      <c r="X12" s="88" t="str">
        <f>IF('2. Vulnerabilidad Física'!X12="","",+'2. Vulnerabilidad Física'!X12)</f>
        <v/>
      </c>
      <c r="Y12" s="88" t="str">
        <f>IF('2. Vulnerabilidad Física'!Y12="","",+'2. Vulnerabilidad Física'!Y12)</f>
        <v/>
      </c>
      <c r="Z12" s="88" t="str">
        <f>IF('2. Vulnerabilidad Física'!Z12="","",+'2. Vulnerabilidad Física'!Z12)</f>
        <v/>
      </c>
      <c r="AA12" s="88" t="str">
        <f>IF('2. Vulnerabilidad Física'!AA12="","",+'2. Vulnerabilidad Física'!AA12)</f>
        <v/>
      </c>
      <c r="AB12" s="88" t="str">
        <f>IF('2. Vulnerabilidad Física'!AB12="","",+'2. Vulnerabilidad Física'!AB12)</f>
        <v/>
      </c>
      <c r="AC12" s="88" t="str">
        <f>IF('2. Vulnerabilidad Física'!AC12="","",+'2. Vulnerabilidad Física'!AC12)</f>
        <v/>
      </c>
      <c r="AD12" s="88" t="str">
        <f>IF('2. Vulnerabilidad Física'!AD12="","",+'2. Vulnerabilidad Física'!AD12)</f>
        <v/>
      </c>
      <c r="AE12" s="88" t="str">
        <f>IF('2. Vulnerabilidad Física'!AE12="","",+'2. Vulnerabilidad Física'!AE12)</f>
        <v/>
      </c>
      <c r="AF12" s="88" t="str">
        <f>IF('2. Vulnerabilidad Física'!AF12="","",+'2. Vulnerabilidad Física'!AF12)</f>
        <v/>
      </c>
      <c r="AG12" s="88" t="str">
        <f>IF('2. Vulnerabilidad Física'!AG12="","",+'2. Vulnerabilidad Física'!AG12)</f>
        <v/>
      </c>
      <c r="AH12" s="88" t="str">
        <f>IF('2. Vulnerabilidad Física'!AH12="","",+'2. Vulnerabilidad Física'!AH12)</f>
        <v/>
      </c>
      <c r="AI12" s="88" t="str">
        <f>IF('2. Vulnerabilidad Física'!AI12="","",+'2. Vulnerabilidad Física'!AI12)</f>
        <v/>
      </c>
      <c r="AJ12" s="88" t="str">
        <f>IF('2. Vulnerabilidad Física'!AJ12="","",+'2. Vulnerabilidad Física'!AJ12)</f>
        <v/>
      </c>
      <c r="AK12" s="88" t="str">
        <f>IF('2. Vulnerabilidad Física'!AK12="","",+'2. Vulnerabilidad Física'!AK12)</f>
        <v/>
      </c>
      <c r="AL12" s="88" t="str">
        <f>IF('2. Vulnerabilidad Física'!AL12="","",+'2. Vulnerabilidad Física'!AL12)</f>
        <v/>
      </c>
      <c r="AM12" s="88" t="str">
        <f>IF('2. Vulnerabilidad Física'!AM12="","",+'2. Vulnerabilidad Física'!AM12)</f>
        <v/>
      </c>
      <c r="AN12" s="88" t="str">
        <f>IF('2. Vulnerabilidad Física'!AN12="","",+'2. Vulnerabilidad Física'!AN12)</f>
        <v/>
      </c>
      <c r="AO12" s="88" t="str">
        <f>IF('2. Vulnerabilidad Física'!AO12="","",+'2. Vulnerabilidad Física'!AO12)</f>
        <v/>
      </c>
      <c r="AP12" s="88" t="str">
        <f>IF('2. Vulnerabilidad Física'!AP12="","",+'2. Vulnerabilidad Física'!AP12)</f>
        <v/>
      </c>
      <c r="AQ12" s="88" t="str">
        <f>IF('2. Vulnerabilidad Física'!AQ12="","",+'2. Vulnerabilidad Física'!AQ12)</f>
        <v/>
      </c>
      <c r="AR12" s="88" t="str">
        <f>IF('2. Vulnerabilidad Física'!AR12="","",+'2. Vulnerabilidad Física'!AR12)</f>
        <v/>
      </c>
      <c r="AS12" s="88" t="str">
        <f>IF('2. Vulnerabilidad Física'!AS12="","",+'2. Vulnerabilidad Física'!AS12)</f>
        <v/>
      </c>
      <c r="AT12" s="88" t="str">
        <f>IF('2. Vulnerabilidad Física'!AT12="","",+'2. Vulnerabilidad Física'!AT12)</f>
        <v/>
      </c>
      <c r="AU12" s="88" t="str">
        <f>IF('2. Vulnerabilidad Física'!AU12="","",+'2. Vulnerabilidad Física'!AU12)</f>
        <v/>
      </c>
      <c r="AV12" s="88" t="str">
        <f>IF('2. Vulnerabilidad Física'!AV12="","",+'2. Vulnerabilidad Física'!AV12)</f>
        <v/>
      </c>
      <c r="AW12" s="88" t="str">
        <f>IF('2. Vulnerabilidad Física'!AW12="","",+'2. Vulnerabilidad Física'!AW12)</f>
        <v/>
      </c>
      <c r="AX12" s="88" t="str">
        <f>IF('2. Vulnerabilidad Física'!AX12="","",+'2. Vulnerabilidad Física'!AX12)</f>
        <v/>
      </c>
      <c r="AY12" s="88" t="str">
        <f>IF('2. Vulnerabilidad Física'!AY12="","",+'2. Vulnerabilidad Física'!AY12)</f>
        <v/>
      </c>
      <c r="AZ12" s="88" t="str">
        <f>IF('2. Vulnerabilidad Física'!AZ12="","",+'2. Vulnerabilidad Física'!AZ12)</f>
        <v/>
      </c>
      <c r="BA12" s="88" t="str">
        <f>IF('2. Vulnerabilidad Física'!BA12="","",+'2. Vulnerabilidad Física'!BA12)</f>
        <v/>
      </c>
      <c r="BB12" s="88" t="str">
        <f>IF('2. Vulnerabilidad Física'!BB12="","",+'2. Vulnerabilidad Física'!BB12)</f>
        <v/>
      </c>
      <c r="BC12" s="88" t="str">
        <f>IF('2. Vulnerabilidad Física'!BC12="","",+'2. Vulnerabilidad Física'!BC12)</f>
        <v/>
      </c>
      <c r="BD12" s="88" t="str">
        <f>IF('2. Vulnerabilidad Física'!BD12="","",+'2. Vulnerabilidad Física'!BD12)</f>
        <v/>
      </c>
      <c r="BE12" s="88" t="str">
        <f>IF('2. Vulnerabilidad Física'!BE12="","",+'2. Vulnerabilidad Física'!BE12)</f>
        <v/>
      </c>
      <c r="BF12" s="88" t="str">
        <f>IF('2. Vulnerabilidad Física'!BF12="","",+'2. Vulnerabilidad Física'!BF12)</f>
        <v/>
      </c>
      <c r="BG12" s="88" t="str">
        <f>IF('2. Vulnerabilidad Física'!BG12="","",+'2. Vulnerabilidad Física'!BG12)</f>
        <v/>
      </c>
      <c r="BH12" s="88" t="str">
        <f>IF('2. Vulnerabilidad Física'!BH12="","",+'2. Vulnerabilidad Física'!BH12)</f>
        <v/>
      </c>
      <c r="BI12" s="88" t="str">
        <f>IF('2. Vulnerabilidad Física'!BI12="","",+'2. Vulnerabilidad Física'!BI12)</f>
        <v/>
      </c>
      <c r="BJ12" s="88" t="str">
        <f>IF('2. Vulnerabilidad Física'!BJ12="","",+'2. Vulnerabilidad Física'!BJ12)</f>
        <v/>
      </c>
      <c r="BK12" s="88" t="str">
        <f>IF('2. Vulnerabilidad Física'!BK12="","",+'2. Vulnerabilidad Física'!BK12)</f>
        <v/>
      </c>
      <c r="BL12" s="88" t="str">
        <f>IF('2. Vulnerabilidad Física'!BL12="","",+'2. Vulnerabilidad Física'!BL12)</f>
        <v/>
      </c>
      <c r="BM12" s="88" t="str">
        <f>IF('2. Vulnerabilidad Física'!BM12="","",+'2. Vulnerabilidad Física'!BM12)</f>
        <v/>
      </c>
      <c r="BN12" s="88" t="str">
        <f>IF('2. Vulnerabilidad Física'!BN12="","",+'2. Vulnerabilidad Física'!BN12)</f>
        <v/>
      </c>
      <c r="BO12" s="88" t="str">
        <f>IF('2. Vulnerabilidad Física'!BO12="","",+'2. Vulnerabilidad Física'!BO12)</f>
        <v/>
      </c>
      <c r="BP12" s="88" t="str">
        <f>IF('2. Vulnerabilidad Física'!BP12="","",+'2. Vulnerabilidad Física'!BP12)</f>
        <v/>
      </c>
      <c r="BQ12" s="88" t="str">
        <f>IF('2. Vulnerabilidad Física'!BQ12="","",+'2. Vulnerabilidad Física'!BQ12)</f>
        <v/>
      </c>
      <c r="BR12" s="88" t="str">
        <f>IF('2. Vulnerabilidad Física'!BR12="","",+'2. Vulnerabilidad Física'!BR12)</f>
        <v/>
      </c>
      <c r="BS12" s="88" t="str">
        <f>IF('2. Vulnerabilidad Física'!BS12="","",+'2. Vulnerabilidad Física'!BS12)</f>
        <v/>
      </c>
      <c r="BT12" s="88" t="str">
        <f>IF('2. Vulnerabilidad Física'!BT12="","",+'2. Vulnerabilidad Física'!BT12)</f>
        <v/>
      </c>
      <c r="BU12" s="88" t="str">
        <f>IF('2. Vulnerabilidad Física'!BU12="","",+'2. Vulnerabilidad Física'!BU12)</f>
        <v/>
      </c>
      <c r="BV12" s="88" t="str">
        <f>IF('2. Vulnerabilidad Física'!BV12="","",+'2. Vulnerabilidad Física'!BV12)</f>
        <v/>
      </c>
      <c r="BW12" s="88" t="str">
        <f>IF('2. Vulnerabilidad Física'!BW12="","",+'2. Vulnerabilidad Física'!BW12)</f>
        <v/>
      </c>
      <c r="BX12" s="88" t="str">
        <f>IF('2. Vulnerabilidad Física'!BX12="","",+'2. Vulnerabilidad Física'!BX12)</f>
        <v/>
      </c>
      <c r="BY12" s="88" t="str">
        <f>IF('2. Vulnerabilidad Física'!BY12="","",+'2. Vulnerabilidad Física'!BY12)</f>
        <v/>
      </c>
      <c r="BZ12" s="88" t="str">
        <f>IF('2. Vulnerabilidad Física'!BZ12="","",+'2. Vulnerabilidad Física'!BZ12)</f>
        <v/>
      </c>
      <c r="CA12" s="88" t="str">
        <f>IF('2. Vulnerabilidad Física'!CA12="","",+'2. Vulnerabilidad Física'!CA12)</f>
        <v/>
      </c>
      <c r="CB12" s="88" t="str">
        <f>IF('2. Vulnerabilidad Física'!CB12="","",+'2. Vulnerabilidad Física'!CB12)</f>
        <v/>
      </c>
      <c r="CC12" s="88" t="str">
        <f>IF('2. Vulnerabilidad Física'!CC12="","",+'2. Vulnerabilidad Física'!CC12)</f>
        <v/>
      </c>
      <c r="CD12" s="88" t="str">
        <f>IF('2. Vulnerabilidad Física'!CD12="","",+'2. Vulnerabilidad Física'!CD12)</f>
        <v/>
      </c>
      <c r="CE12" s="88" t="str">
        <f>IF('2. Vulnerabilidad Física'!CE12="","",+'2. Vulnerabilidad Física'!CE12)</f>
        <v/>
      </c>
      <c r="CF12" s="88" t="str">
        <f>IF('2. Vulnerabilidad Física'!CF12="","",+'2. Vulnerabilidad Física'!CF12)</f>
        <v/>
      </c>
      <c r="CG12" s="88" t="str">
        <f>IF('2. Vulnerabilidad Física'!CG12="","",+'2. Vulnerabilidad Física'!CG12)</f>
        <v/>
      </c>
      <c r="CH12" s="88" t="str">
        <f>IF('2. Vulnerabilidad Física'!CH12="","",+'2. Vulnerabilidad Física'!CH12)</f>
        <v/>
      </c>
      <c r="CI12" s="88" t="str">
        <f>IF('2. Vulnerabilidad Física'!CI12="","",+'2. Vulnerabilidad Física'!CI12)</f>
        <v/>
      </c>
      <c r="CJ12" s="88" t="str">
        <f>IF('2. Vulnerabilidad Física'!CJ12="","",+'2. Vulnerabilidad Física'!CJ12)</f>
        <v/>
      </c>
      <c r="CK12" s="88" t="str">
        <f>IF('2. Vulnerabilidad Física'!CK12="","",+'2. Vulnerabilidad Física'!CK12)</f>
        <v/>
      </c>
      <c r="CL12" s="88" t="str">
        <f>IF('2. Vulnerabilidad Física'!CL12="","",+'2. Vulnerabilidad Física'!CL12)</f>
        <v/>
      </c>
      <c r="CM12" s="88" t="str">
        <f>IF('2. Vulnerabilidad Física'!CM12="","",+'2. Vulnerabilidad Física'!CM12)</f>
        <v/>
      </c>
      <c r="CN12" s="88" t="str">
        <f>IF('2. Vulnerabilidad Física'!CN12="","",+'2. Vulnerabilidad Física'!CN12)</f>
        <v/>
      </c>
      <c r="CO12" s="88" t="str">
        <f>IF('2. Vulnerabilidad Física'!CO12="","",+'2. Vulnerabilidad Física'!CO12)</f>
        <v/>
      </c>
      <c r="CP12" s="88" t="str">
        <f>IF('2. Vulnerabilidad Física'!CP12="","",+'2. Vulnerabilidad Física'!CP12)</f>
        <v/>
      </c>
      <c r="CQ12" s="88" t="str">
        <f>IF('2. Vulnerabilidad Física'!CQ12="","",+'2. Vulnerabilidad Física'!CQ12)</f>
        <v/>
      </c>
      <c r="CR12" s="88" t="str">
        <f>IF('2. Vulnerabilidad Física'!CR12="","",+'2. Vulnerabilidad Física'!CR12)</f>
        <v/>
      </c>
      <c r="CS12" s="88" t="str">
        <f>IF('2. Vulnerabilidad Física'!CS12="","",+'2. Vulnerabilidad Física'!CS12)</f>
        <v/>
      </c>
      <c r="CT12" s="88" t="str">
        <f>IF('2. Vulnerabilidad Física'!CT12="","",+'2. Vulnerabilidad Física'!CT12)</f>
        <v/>
      </c>
      <c r="CU12" s="88" t="str">
        <f>IF('2. Vulnerabilidad Física'!CU12="","",+'2. Vulnerabilidad Física'!CU12)</f>
        <v/>
      </c>
      <c r="CV12" s="88" t="str">
        <f>IF('2. Vulnerabilidad Física'!CV12="","",+'2. Vulnerabilidad Física'!CV12)</f>
        <v/>
      </c>
      <c r="CW12" s="88" t="str">
        <f>IF('2. Vulnerabilidad Física'!CW12="","",+'2. Vulnerabilidad Física'!CW12)</f>
        <v/>
      </c>
      <c r="CX12" s="88" t="str">
        <f>IF('2. Vulnerabilidad Física'!CX12="","",+'2. Vulnerabilidad Física'!CX12)</f>
        <v/>
      </c>
      <c r="CY12" s="88" t="str">
        <f>IF('2. Vulnerabilidad Física'!CY12="","",+'2. Vulnerabilidad Física'!CY12)</f>
        <v/>
      </c>
      <c r="CZ12" s="88" t="str">
        <f>IF('2. Vulnerabilidad Física'!CZ12="","",+'2. Vulnerabilidad Física'!CZ12)</f>
        <v/>
      </c>
      <c r="DA12" s="88" t="str">
        <f>IF('2. Vulnerabilidad Física'!DA12="","",+'2. Vulnerabilidad Física'!DA12)</f>
        <v/>
      </c>
      <c r="DB12" s="88" t="str">
        <f>IF('2. Vulnerabilidad Física'!DB12="","",+'2. Vulnerabilidad Física'!DB12)</f>
        <v/>
      </c>
      <c r="DC12" s="88" t="str">
        <f>IF('2. Vulnerabilidad Física'!DC12="","",+'2. Vulnerabilidad Física'!DC12)</f>
        <v/>
      </c>
      <c r="DD12" s="88" t="str">
        <f>IF('2. Vulnerabilidad Física'!DD12="","",+'2. Vulnerabilidad Física'!DD12)</f>
        <v/>
      </c>
      <c r="DE12" s="88" t="str">
        <f>IF('2. Vulnerabilidad Física'!DE12="","",+'2. Vulnerabilidad Física'!DE12)</f>
        <v/>
      </c>
      <c r="DF12" s="88" t="str">
        <f>IF('2. Vulnerabilidad Física'!DF12="","",+'2. Vulnerabilidad Física'!DF12)</f>
        <v/>
      </c>
      <c r="DG12" s="88" t="str">
        <f>IF('2. Vulnerabilidad Física'!DG12="","",+'2. Vulnerabilidad Física'!DG12)</f>
        <v/>
      </c>
      <c r="DH12" s="88" t="str">
        <f>IF('2. Vulnerabilidad Física'!DH12="","",+'2. Vulnerabilidad Física'!DH12)</f>
        <v/>
      </c>
      <c r="DI12" s="88" t="str">
        <f>IF('2. Vulnerabilidad Física'!DI12="","",+'2. Vulnerabilidad Física'!DI12)</f>
        <v/>
      </c>
      <c r="DJ12" s="88" t="str">
        <f>IF('2. Vulnerabilidad Física'!DJ12="","",+'2. Vulnerabilidad Física'!DJ12)</f>
        <v/>
      </c>
      <c r="DK12" s="88" t="str">
        <f>IF('2. Vulnerabilidad Física'!DK12="","",+'2. Vulnerabilidad Física'!DK12)</f>
        <v/>
      </c>
      <c r="DL12" s="88" t="str">
        <f>IF('2. Vulnerabilidad Física'!DL12="","",+'2. Vulnerabilidad Física'!DL12)</f>
        <v/>
      </c>
      <c r="DM12" s="88" t="str">
        <f>IF('2. Vulnerabilidad Física'!DM12="","",+'2. Vulnerabilidad Física'!DM12)</f>
        <v/>
      </c>
      <c r="DN12" s="88" t="str">
        <f>IF('2. Vulnerabilidad Física'!DN12="","",+'2. Vulnerabilidad Física'!DN12)</f>
        <v/>
      </c>
      <c r="DO12" s="88" t="str">
        <f>IF('2. Vulnerabilidad Física'!DO12="","",+'2. Vulnerabilidad Física'!DO12)</f>
        <v/>
      </c>
      <c r="DP12" s="88" t="str">
        <f>IF('2. Vulnerabilidad Física'!DP12="","",+'2. Vulnerabilidad Física'!DP12)</f>
        <v/>
      </c>
      <c r="DQ12" s="88" t="str">
        <f>IF('2. Vulnerabilidad Física'!DQ12="","",+'2. Vulnerabilidad Física'!DQ12)</f>
        <v/>
      </c>
      <c r="DR12" s="88" t="str">
        <f>IF('2. Vulnerabilidad Física'!DR12="","",+'2. Vulnerabilidad Física'!DR12)</f>
        <v/>
      </c>
      <c r="DS12" s="88" t="str">
        <f>IF('2. Vulnerabilidad Física'!DS12="","",+'2. Vulnerabilidad Física'!DS12)</f>
        <v/>
      </c>
      <c r="DT12" s="88" t="str">
        <f>IF('2. Vulnerabilidad Física'!DT12="","",+'2. Vulnerabilidad Física'!DT12)</f>
        <v/>
      </c>
      <c r="DU12" s="88" t="str">
        <f>IF('2. Vulnerabilidad Física'!DU12="","",+'2. Vulnerabilidad Física'!DU12)</f>
        <v/>
      </c>
      <c r="DV12" s="88" t="str">
        <f>IF('2. Vulnerabilidad Física'!DV12="","",+'2. Vulnerabilidad Física'!DV12)</f>
        <v/>
      </c>
      <c r="DW12" s="88" t="str">
        <f>IF('2. Vulnerabilidad Física'!DW12="","",+'2. Vulnerabilidad Física'!DW12)</f>
        <v/>
      </c>
      <c r="DX12" s="88" t="str">
        <f>IF('2. Vulnerabilidad Física'!DX12="","",+'2. Vulnerabilidad Física'!DX12)</f>
        <v/>
      </c>
      <c r="DY12" s="88" t="str">
        <f>IF('2. Vulnerabilidad Física'!DY12="","",+'2. Vulnerabilidad Física'!DY12)</f>
        <v/>
      </c>
      <c r="DZ12" s="88" t="str">
        <f>IF('2. Vulnerabilidad Física'!DZ12="","",+'2. Vulnerabilidad Física'!DZ12)</f>
        <v/>
      </c>
      <c r="EA12" s="88" t="str">
        <f>IF('2. Vulnerabilidad Física'!EA12="","",+'2. Vulnerabilidad Física'!EA12)</f>
        <v/>
      </c>
      <c r="EB12" s="88" t="str">
        <f>IF('2. Vulnerabilidad Física'!EB12="","",+'2. Vulnerabilidad Física'!EB12)</f>
        <v/>
      </c>
      <c r="EC12" s="88" t="str">
        <f>IF('2. Vulnerabilidad Física'!EC12="","",+'2. Vulnerabilidad Física'!EC12)</f>
        <v/>
      </c>
      <c r="ED12" s="88" t="str">
        <f>IF('2. Vulnerabilidad Física'!ED12="","",+'2. Vulnerabilidad Física'!ED12)</f>
        <v/>
      </c>
      <c r="EE12" s="88" t="str">
        <f>IF('2. Vulnerabilidad Física'!EE12="","",+'2. Vulnerabilidad Física'!EE12)</f>
        <v/>
      </c>
      <c r="EF12" s="88" t="str">
        <f>IF('2. Vulnerabilidad Física'!EF12="","",+'2. Vulnerabilidad Física'!EF12)</f>
        <v/>
      </c>
      <c r="EG12" s="88" t="str">
        <f>IF('2. Vulnerabilidad Física'!EG12="","",+'2. Vulnerabilidad Física'!EG12)</f>
        <v/>
      </c>
      <c r="EH12" s="88" t="str">
        <f>IF('2. Vulnerabilidad Física'!EH12="","",+'2. Vulnerabilidad Física'!EH12)</f>
        <v/>
      </c>
      <c r="EI12" s="88" t="str">
        <f>IF('2. Vulnerabilidad Física'!EI12="","",+'2. Vulnerabilidad Física'!EI12)</f>
        <v/>
      </c>
      <c r="EJ12" s="88" t="str">
        <f>IF('2. Vulnerabilidad Física'!EJ12="","",+'2. Vulnerabilidad Física'!EJ12)</f>
        <v/>
      </c>
      <c r="EK12" s="88" t="str">
        <f>IF('2. Vulnerabilidad Física'!EK12="","",+'2. Vulnerabilidad Física'!EK12)</f>
        <v/>
      </c>
      <c r="EL12" s="88" t="str">
        <f>IF('2. Vulnerabilidad Física'!EL12="","",+'2. Vulnerabilidad Física'!EL12)</f>
        <v/>
      </c>
      <c r="EM12" s="88" t="str">
        <f>IF('2. Vulnerabilidad Física'!EM12="","",+'2. Vulnerabilidad Física'!EM12)</f>
        <v/>
      </c>
      <c r="EN12" s="88" t="str">
        <f>IF('2. Vulnerabilidad Física'!EN12="","",+'2. Vulnerabilidad Física'!EN12)</f>
        <v/>
      </c>
      <c r="EO12" s="88" t="str">
        <f>IF('2. Vulnerabilidad Física'!EO12="","",+'2. Vulnerabilidad Física'!EO12)</f>
        <v/>
      </c>
      <c r="EP12" s="88" t="str">
        <f>IF('2. Vulnerabilidad Física'!EP12="","",+'2. Vulnerabilidad Física'!EP12)</f>
        <v/>
      </c>
      <c r="EQ12" s="88" t="str">
        <f>IF('2. Vulnerabilidad Física'!EQ12="","",+'2. Vulnerabilidad Física'!EQ12)</f>
        <v/>
      </c>
      <c r="ER12" s="88" t="str">
        <f>IF('2. Vulnerabilidad Física'!ER12="","",+'2. Vulnerabilidad Física'!ER12)</f>
        <v/>
      </c>
      <c r="ES12" s="88" t="str">
        <f>IF('2. Vulnerabilidad Física'!ES12="","",+'2. Vulnerabilidad Física'!ES12)</f>
        <v/>
      </c>
      <c r="ET12" s="88" t="str">
        <f>IF('2. Vulnerabilidad Física'!ET12="","",+'2. Vulnerabilidad Física'!ET12)</f>
        <v/>
      </c>
      <c r="EU12" s="88" t="str">
        <f>IF('2. Vulnerabilidad Física'!EU12="","",+'2. Vulnerabilidad Física'!EU12)</f>
        <v/>
      </c>
      <c r="EV12" s="88" t="str">
        <f>IF('2. Vulnerabilidad Física'!EV12="","",+'2. Vulnerabilidad Física'!EV12)</f>
        <v/>
      </c>
      <c r="EW12" s="88" t="str">
        <f>IF('2. Vulnerabilidad Física'!EW12="","",+'2. Vulnerabilidad Física'!EW12)</f>
        <v/>
      </c>
      <c r="EX12" s="88" t="str">
        <f>IF('2. Vulnerabilidad Física'!EX12="","",+'2. Vulnerabilidad Física'!EX12)</f>
        <v/>
      </c>
      <c r="EY12" s="88" t="str">
        <f>IF('2. Vulnerabilidad Física'!EY12="","",+'2. Vulnerabilidad Física'!EY12)</f>
        <v/>
      </c>
      <c r="EZ12" s="88" t="str">
        <f>IF('2. Vulnerabilidad Física'!EZ12="","",+'2. Vulnerabilidad Física'!EZ12)</f>
        <v/>
      </c>
      <c r="FA12" s="88" t="str">
        <f>IF('2. Vulnerabilidad Física'!FA12="","",+'2. Vulnerabilidad Física'!FA12)</f>
        <v/>
      </c>
      <c r="FB12" s="88" t="str">
        <f>IF('2. Vulnerabilidad Física'!FB12="","",+'2. Vulnerabilidad Física'!FB12)</f>
        <v/>
      </c>
      <c r="FC12" s="88" t="str">
        <f>IF('2. Vulnerabilidad Física'!FC12="","",+'2. Vulnerabilidad Física'!FC12)</f>
        <v/>
      </c>
      <c r="FD12" s="88" t="str">
        <f>IF('2. Vulnerabilidad Física'!FD12="","",+'2. Vulnerabilidad Física'!FD12)</f>
        <v/>
      </c>
      <c r="FE12" s="88" t="str">
        <f>IF('2. Vulnerabilidad Física'!FE12="","",+'2. Vulnerabilidad Física'!FE12)</f>
        <v/>
      </c>
      <c r="FF12" s="88" t="str">
        <f>IF('2. Vulnerabilidad Física'!FF12="","",+'2. Vulnerabilidad Física'!FF12)</f>
        <v/>
      </c>
      <c r="FG12" s="88" t="str">
        <f>IF('2. Vulnerabilidad Física'!FG12="","",+'2. Vulnerabilidad Física'!FG12)</f>
        <v/>
      </c>
      <c r="FH12" s="88" t="str">
        <f>IF('2. Vulnerabilidad Física'!FH12="","",+'2. Vulnerabilidad Física'!FH12)</f>
        <v/>
      </c>
      <c r="FI12" s="88" t="str">
        <f>IF('2. Vulnerabilidad Física'!FI12="","",+'2. Vulnerabilidad Física'!FI12)</f>
        <v/>
      </c>
      <c r="FJ12" s="88" t="str">
        <f>IF('2. Vulnerabilidad Física'!FJ12="","",+'2. Vulnerabilidad Física'!FJ12)</f>
        <v/>
      </c>
      <c r="FK12" s="88" t="str">
        <f>IF('2. Vulnerabilidad Física'!FK12="","",+'2. Vulnerabilidad Física'!FK12)</f>
        <v/>
      </c>
      <c r="FL12" s="88" t="str">
        <f>IF('2. Vulnerabilidad Física'!FL12="","",+'2. Vulnerabilidad Física'!FL12)</f>
        <v/>
      </c>
      <c r="FM12" s="88" t="str">
        <f>IF('2. Vulnerabilidad Física'!FM12="","",+'2. Vulnerabilidad Física'!FM12)</f>
        <v/>
      </c>
      <c r="FN12" s="88" t="str">
        <f>IF('2. Vulnerabilidad Física'!FN12="","",+'2. Vulnerabilidad Física'!FN12)</f>
        <v/>
      </c>
      <c r="FO12" s="88" t="str">
        <f>IF('2. Vulnerabilidad Física'!FO12="","",+'2. Vulnerabilidad Física'!FO12)</f>
        <v/>
      </c>
      <c r="FP12" s="88" t="str">
        <f>IF('2. Vulnerabilidad Física'!FP12="","",+'2. Vulnerabilidad Física'!FP12)</f>
        <v/>
      </c>
      <c r="FQ12" s="88" t="str">
        <f>IF('2. Vulnerabilidad Física'!FQ12="","",+'2. Vulnerabilidad Física'!FQ12)</f>
        <v/>
      </c>
      <c r="FR12" s="88" t="str">
        <f>IF('2. Vulnerabilidad Física'!FR12="","",+'2. Vulnerabilidad Física'!FR12)</f>
        <v/>
      </c>
      <c r="FS12" s="88" t="str">
        <f>IF('2. Vulnerabilidad Física'!FS12="","",+'2. Vulnerabilidad Física'!FS12)</f>
        <v/>
      </c>
      <c r="FT12" s="88" t="str">
        <f>IF('2. Vulnerabilidad Física'!FT12="","",+'2. Vulnerabilidad Física'!FT12)</f>
        <v/>
      </c>
      <c r="FU12" s="88" t="str">
        <f>IF('2. Vulnerabilidad Física'!FU12="","",+'2. Vulnerabilidad Física'!FU12)</f>
        <v/>
      </c>
      <c r="FV12" s="88" t="str">
        <f>IF('2. Vulnerabilidad Física'!FV12="","",+'2. Vulnerabilidad Física'!FV12)</f>
        <v/>
      </c>
      <c r="FW12" s="88" t="str">
        <f>IF('2. Vulnerabilidad Física'!FW12="","",+'2. Vulnerabilidad Física'!FW12)</f>
        <v/>
      </c>
      <c r="FX12" s="88" t="str">
        <f>IF('2. Vulnerabilidad Física'!FX12="","",+'2. Vulnerabilidad Física'!FX12)</f>
        <v/>
      </c>
      <c r="FY12" s="88" t="str">
        <f>IF('2. Vulnerabilidad Física'!FY12="","",+'2. Vulnerabilidad Física'!FY12)</f>
        <v/>
      </c>
      <c r="FZ12" s="88" t="str">
        <f>IF('2. Vulnerabilidad Física'!FZ12="","",+'2. Vulnerabilidad Física'!FZ12)</f>
        <v/>
      </c>
      <c r="GA12" s="88" t="str">
        <f>IF('2. Vulnerabilidad Física'!GA12="","",+'2. Vulnerabilidad Física'!GA12)</f>
        <v/>
      </c>
      <c r="GB12" s="88" t="str">
        <f>IF('2. Vulnerabilidad Física'!GB12="","",+'2. Vulnerabilidad Física'!GB12)</f>
        <v/>
      </c>
      <c r="GC12" s="88" t="str">
        <f>IF('2. Vulnerabilidad Física'!GC12="","",+'2. Vulnerabilidad Física'!GC12)</f>
        <v/>
      </c>
      <c r="GD12" s="88" t="str">
        <f>IF('2. Vulnerabilidad Física'!GD12="","",+'2. Vulnerabilidad Física'!GD12)</f>
        <v/>
      </c>
      <c r="GE12" s="88" t="str">
        <f>IF('2. Vulnerabilidad Física'!GE12="","",+'2. Vulnerabilidad Física'!GE12)</f>
        <v/>
      </c>
      <c r="GF12" s="88" t="str">
        <f>IF('2. Vulnerabilidad Física'!GF12="","",+'2. Vulnerabilidad Física'!GF12)</f>
        <v/>
      </c>
      <c r="GG12" s="88" t="str">
        <f>IF('2. Vulnerabilidad Física'!GG12="","",+'2. Vulnerabilidad Física'!GG12)</f>
        <v/>
      </c>
      <c r="GH12" s="88" t="str">
        <f>IF('2. Vulnerabilidad Física'!GH12="","",+'2. Vulnerabilidad Física'!GH12)</f>
        <v/>
      </c>
      <c r="GI12" s="88" t="str">
        <f>IF('2. Vulnerabilidad Física'!GI12="","",+'2. Vulnerabilidad Física'!GI12)</f>
        <v/>
      </c>
      <c r="GJ12" s="88" t="str">
        <f>IF('2. Vulnerabilidad Física'!GJ12="","",+'2. Vulnerabilidad Física'!GJ12)</f>
        <v/>
      </c>
      <c r="GK12" s="88" t="str">
        <f>IF('2. Vulnerabilidad Física'!GK12="","",+'2. Vulnerabilidad Física'!GK12)</f>
        <v/>
      </c>
      <c r="GL12" s="88" t="str">
        <f>IF('2. Vulnerabilidad Física'!GL12="","",+'2. Vulnerabilidad Física'!GL12)</f>
        <v/>
      </c>
      <c r="GM12" s="88" t="str">
        <f>IF('2. Vulnerabilidad Física'!GM12="","",+'2. Vulnerabilidad Física'!GM12)</f>
        <v/>
      </c>
      <c r="GN12" s="88" t="str">
        <f>IF('2. Vulnerabilidad Física'!GN12="","",+'2. Vulnerabilidad Física'!GN12)</f>
        <v/>
      </c>
      <c r="GO12" s="88" t="str">
        <f>IF('2. Vulnerabilidad Física'!GO12="","",+'2. Vulnerabilidad Física'!GO12)</f>
        <v/>
      </c>
      <c r="GP12" s="88" t="str">
        <f>IF('2. Vulnerabilidad Física'!GP12="","",+'2. Vulnerabilidad Física'!GP12)</f>
        <v/>
      </c>
      <c r="GQ12" s="88" t="str">
        <f>IF('2. Vulnerabilidad Física'!GQ12="","",+'2. Vulnerabilidad Física'!GQ12)</f>
        <v/>
      </c>
      <c r="GR12" s="88" t="str">
        <f>IF('2. Vulnerabilidad Física'!GR12="","",+'2. Vulnerabilidad Física'!GR12)</f>
        <v/>
      </c>
      <c r="GS12" s="88" t="str">
        <f>IF('2. Vulnerabilidad Física'!GS12="","",+'2. Vulnerabilidad Física'!GS12)</f>
        <v/>
      </c>
      <c r="GT12" s="104" t="str">
        <f>IF('2. Vulnerabilidad Física'!GT12="","",+'2. Vulnerabilidad Física'!GT12)</f>
        <v/>
      </c>
      <c r="GU12" s="107">
        <f t="shared" si="12"/>
        <v>0</v>
      </c>
      <c r="GV12" s="108" t="e">
        <f t="shared" ref="GV12:GV14" si="14">GU12/$GU$15</f>
        <v>#DIV/0!</v>
      </c>
      <c r="GW12" s="107">
        <f t="shared" si="13"/>
        <v>0</v>
      </c>
      <c r="GX12" s="108" t="e">
        <f t="shared" ref="GX12:GX14" si="15">GW12/$GW$15</f>
        <v>#DIV/0!</v>
      </c>
      <c r="GY12" s="107">
        <f>COUNTIF(C12:GT12,"B")</f>
        <v>0</v>
      </c>
      <c r="GZ12" s="108" t="e">
        <f t="shared" ref="GZ12:GZ14" si="16">GY12/$GY$15</f>
        <v>#DIV/0!</v>
      </c>
    </row>
    <row r="13" spans="1:211" ht="21" thickTop="1" thickBot="1" x14ac:dyDescent="0.3">
      <c r="A13" s="226"/>
      <c r="B13" s="10" t="s">
        <v>22</v>
      </c>
      <c r="C13" s="88" t="str">
        <f>IF('2. Vulnerabilidad Física'!C13="","",+'2. Vulnerabilidad Física'!C13)</f>
        <v/>
      </c>
      <c r="D13" s="88" t="str">
        <f>IF('2. Vulnerabilidad Física'!D13="","",+'2. Vulnerabilidad Física'!D13)</f>
        <v/>
      </c>
      <c r="E13" s="88" t="str">
        <f>IF('2. Vulnerabilidad Física'!E13="","",+'2. Vulnerabilidad Física'!E13)</f>
        <v/>
      </c>
      <c r="F13" s="88" t="str">
        <f>IF('2. Vulnerabilidad Física'!F13="","",+'2. Vulnerabilidad Física'!F13)</f>
        <v/>
      </c>
      <c r="G13" s="88" t="str">
        <f>IF('2. Vulnerabilidad Física'!G13="","",+'2. Vulnerabilidad Física'!G13)</f>
        <v/>
      </c>
      <c r="H13" s="88" t="str">
        <f>IF('2. Vulnerabilidad Física'!H13="","",+'2. Vulnerabilidad Física'!H13)</f>
        <v/>
      </c>
      <c r="I13" s="88" t="str">
        <f>IF('2. Vulnerabilidad Física'!I13="","",+'2. Vulnerabilidad Física'!I13)</f>
        <v/>
      </c>
      <c r="J13" s="88" t="str">
        <f>IF('2. Vulnerabilidad Física'!J13="","",+'2. Vulnerabilidad Física'!J13)</f>
        <v/>
      </c>
      <c r="K13" s="88" t="str">
        <f>IF('2. Vulnerabilidad Física'!K13="","",+'2. Vulnerabilidad Física'!K13)</f>
        <v/>
      </c>
      <c r="L13" s="88" t="str">
        <f>IF('2. Vulnerabilidad Física'!L13="","",+'2. Vulnerabilidad Física'!L13)</f>
        <v/>
      </c>
      <c r="M13" s="88" t="str">
        <f>IF('2. Vulnerabilidad Física'!M13="","",+'2. Vulnerabilidad Física'!M13)</f>
        <v/>
      </c>
      <c r="N13" s="88" t="str">
        <f>IF('2. Vulnerabilidad Física'!N13="","",+'2. Vulnerabilidad Física'!N13)</f>
        <v/>
      </c>
      <c r="O13" s="88" t="str">
        <f>IF('2. Vulnerabilidad Física'!O13="","",+'2. Vulnerabilidad Física'!O13)</f>
        <v/>
      </c>
      <c r="P13" s="88" t="str">
        <f>IF('2. Vulnerabilidad Física'!P13="","",+'2. Vulnerabilidad Física'!P13)</f>
        <v/>
      </c>
      <c r="Q13" s="88" t="str">
        <f>IF('2. Vulnerabilidad Física'!Q13="","",+'2. Vulnerabilidad Física'!Q13)</f>
        <v/>
      </c>
      <c r="R13" s="88" t="str">
        <f>IF('2. Vulnerabilidad Física'!R13="","",+'2. Vulnerabilidad Física'!R13)</f>
        <v/>
      </c>
      <c r="S13" s="88" t="str">
        <f>IF('2. Vulnerabilidad Física'!S13="","",+'2. Vulnerabilidad Física'!S13)</f>
        <v/>
      </c>
      <c r="T13" s="88" t="str">
        <f>IF('2. Vulnerabilidad Física'!T13="","",+'2. Vulnerabilidad Física'!T13)</f>
        <v/>
      </c>
      <c r="U13" s="88" t="str">
        <f>IF('2. Vulnerabilidad Física'!U13="","",+'2. Vulnerabilidad Física'!U13)</f>
        <v/>
      </c>
      <c r="V13" s="88" t="str">
        <f>IF('2. Vulnerabilidad Física'!V13="","",+'2. Vulnerabilidad Física'!V13)</f>
        <v/>
      </c>
      <c r="W13" s="88" t="str">
        <f>IF('2. Vulnerabilidad Física'!W13="","",+'2. Vulnerabilidad Física'!W13)</f>
        <v/>
      </c>
      <c r="X13" s="88" t="str">
        <f>IF('2. Vulnerabilidad Física'!X13="","",+'2. Vulnerabilidad Física'!X13)</f>
        <v/>
      </c>
      <c r="Y13" s="88" t="str">
        <f>IF('2. Vulnerabilidad Física'!Y13="","",+'2. Vulnerabilidad Física'!Y13)</f>
        <v/>
      </c>
      <c r="Z13" s="88" t="str">
        <f>IF('2. Vulnerabilidad Física'!Z13="","",+'2. Vulnerabilidad Física'!Z13)</f>
        <v/>
      </c>
      <c r="AA13" s="88" t="str">
        <f>IF('2. Vulnerabilidad Física'!AA13="","",+'2. Vulnerabilidad Física'!AA13)</f>
        <v/>
      </c>
      <c r="AB13" s="88" t="str">
        <f>IF('2. Vulnerabilidad Física'!AB13="","",+'2. Vulnerabilidad Física'!AB13)</f>
        <v/>
      </c>
      <c r="AC13" s="88" t="str">
        <f>IF('2. Vulnerabilidad Física'!AC13="","",+'2. Vulnerabilidad Física'!AC13)</f>
        <v/>
      </c>
      <c r="AD13" s="88" t="str">
        <f>IF('2. Vulnerabilidad Física'!AD13="","",+'2. Vulnerabilidad Física'!AD13)</f>
        <v/>
      </c>
      <c r="AE13" s="88" t="str">
        <f>IF('2. Vulnerabilidad Física'!AE13="","",+'2. Vulnerabilidad Física'!AE13)</f>
        <v/>
      </c>
      <c r="AF13" s="88" t="str">
        <f>IF('2. Vulnerabilidad Física'!AF13="","",+'2. Vulnerabilidad Física'!AF13)</f>
        <v/>
      </c>
      <c r="AG13" s="88" t="str">
        <f>IF('2. Vulnerabilidad Física'!AG13="","",+'2. Vulnerabilidad Física'!AG13)</f>
        <v/>
      </c>
      <c r="AH13" s="88" t="str">
        <f>IF('2. Vulnerabilidad Física'!AH13="","",+'2. Vulnerabilidad Física'!AH13)</f>
        <v/>
      </c>
      <c r="AI13" s="88" t="str">
        <f>IF('2. Vulnerabilidad Física'!AI13="","",+'2. Vulnerabilidad Física'!AI13)</f>
        <v/>
      </c>
      <c r="AJ13" s="88" t="str">
        <f>IF('2. Vulnerabilidad Física'!AJ13="","",+'2. Vulnerabilidad Física'!AJ13)</f>
        <v/>
      </c>
      <c r="AK13" s="88" t="str">
        <f>IF('2. Vulnerabilidad Física'!AK13="","",+'2. Vulnerabilidad Física'!AK13)</f>
        <v/>
      </c>
      <c r="AL13" s="88" t="str">
        <f>IF('2. Vulnerabilidad Física'!AL13="","",+'2. Vulnerabilidad Física'!AL13)</f>
        <v/>
      </c>
      <c r="AM13" s="88" t="str">
        <f>IF('2. Vulnerabilidad Física'!AM13="","",+'2. Vulnerabilidad Física'!AM13)</f>
        <v/>
      </c>
      <c r="AN13" s="88" t="str">
        <f>IF('2. Vulnerabilidad Física'!AN13="","",+'2. Vulnerabilidad Física'!AN13)</f>
        <v/>
      </c>
      <c r="AO13" s="88" t="str">
        <f>IF('2. Vulnerabilidad Física'!AO13="","",+'2. Vulnerabilidad Física'!AO13)</f>
        <v/>
      </c>
      <c r="AP13" s="88" t="str">
        <f>IF('2. Vulnerabilidad Física'!AP13="","",+'2. Vulnerabilidad Física'!AP13)</f>
        <v/>
      </c>
      <c r="AQ13" s="88" t="str">
        <f>IF('2. Vulnerabilidad Física'!AQ13="","",+'2. Vulnerabilidad Física'!AQ13)</f>
        <v/>
      </c>
      <c r="AR13" s="88" t="str">
        <f>IF('2. Vulnerabilidad Física'!AR13="","",+'2. Vulnerabilidad Física'!AR13)</f>
        <v/>
      </c>
      <c r="AS13" s="88" t="str">
        <f>IF('2. Vulnerabilidad Física'!AS13="","",+'2. Vulnerabilidad Física'!AS13)</f>
        <v/>
      </c>
      <c r="AT13" s="88" t="str">
        <f>IF('2. Vulnerabilidad Física'!AT13="","",+'2. Vulnerabilidad Física'!AT13)</f>
        <v/>
      </c>
      <c r="AU13" s="88" t="str">
        <f>IF('2. Vulnerabilidad Física'!AU13="","",+'2. Vulnerabilidad Física'!AU13)</f>
        <v/>
      </c>
      <c r="AV13" s="88" t="str">
        <f>IF('2. Vulnerabilidad Física'!AV13="","",+'2. Vulnerabilidad Física'!AV13)</f>
        <v/>
      </c>
      <c r="AW13" s="88" t="str">
        <f>IF('2. Vulnerabilidad Física'!AW13="","",+'2. Vulnerabilidad Física'!AW13)</f>
        <v/>
      </c>
      <c r="AX13" s="88" t="str">
        <f>IF('2. Vulnerabilidad Física'!AX13="","",+'2. Vulnerabilidad Física'!AX13)</f>
        <v/>
      </c>
      <c r="AY13" s="88" t="str">
        <f>IF('2. Vulnerabilidad Física'!AY13="","",+'2. Vulnerabilidad Física'!AY13)</f>
        <v/>
      </c>
      <c r="AZ13" s="88" t="str">
        <f>IF('2. Vulnerabilidad Física'!AZ13="","",+'2. Vulnerabilidad Física'!AZ13)</f>
        <v/>
      </c>
      <c r="BA13" s="88" t="str">
        <f>IF('2. Vulnerabilidad Física'!BA13="","",+'2. Vulnerabilidad Física'!BA13)</f>
        <v/>
      </c>
      <c r="BB13" s="88" t="str">
        <f>IF('2. Vulnerabilidad Física'!BB13="","",+'2. Vulnerabilidad Física'!BB13)</f>
        <v/>
      </c>
      <c r="BC13" s="88" t="str">
        <f>IF('2. Vulnerabilidad Física'!BC13="","",+'2. Vulnerabilidad Física'!BC13)</f>
        <v/>
      </c>
      <c r="BD13" s="88" t="str">
        <f>IF('2. Vulnerabilidad Física'!BD13="","",+'2. Vulnerabilidad Física'!BD13)</f>
        <v/>
      </c>
      <c r="BE13" s="88" t="str">
        <f>IF('2. Vulnerabilidad Física'!BE13="","",+'2. Vulnerabilidad Física'!BE13)</f>
        <v/>
      </c>
      <c r="BF13" s="88" t="str">
        <f>IF('2. Vulnerabilidad Física'!BF13="","",+'2. Vulnerabilidad Física'!BF13)</f>
        <v/>
      </c>
      <c r="BG13" s="88" t="str">
        <f>IF('2. Vulnerabilidad Física'!BG13="","",+'2. Vulnerabilidad Física'!BG13)</f>
        <v/>
      </c>
      <c r="BH13" s="88" t="str">
        <f>IF('2. Vulnerabilidad Física'!BH13="","",+'2. Vulnerabilidad Física'!BH13)</f>
        <v/>
      </c>
      <c r="BI13" s="88" t="str">
        <f>IF('2. Vulnerabilidad Física'!BI13="","",+'2. Vulnerabilidad Física'!BI13)</f>
        <v/>
      </c>
      <c r="BJ13" s="88" t="str">
        <f>IF('2. Vulnerabilidad Física'!BJ13="","",+'2. Vulnerabilidad Física'!BJ13)</f>
        <v/>
      </c>
      <c r="BK13" s="88" t="str">
        <f>IF('2. Vulnerabilidad Física'!BK13="","",+'2. Vulnerabilidad Física'!BK13)</f>
        <v/>
      </c>
      <c r="BL13" s="88" t="str">
        <f>IF('2. Vulnerabilidad Física'!BL13="","",+'2. Vulnerabilidad Física'!BL13)</f>
        <v/>
      </c>
      <c r="BM13" s="88" t="str">
        <f>IF('2. Vulnerabilidad Física'!BM13="","",+'2. Vulnerabilidad Física'!BM13)</f>
        <v/>
      </c>
      <c r="BN13" s="88" t="str">
        <f>IF('2. Vulnerabilidad Física'!BN13="","",+'2. Vulnerabilidad Física'!BN13)</f>
        <v/>
      </c>
      <c r="BO13" s="88" t="str">
        <f>IF('2. Vulnerabilidad Física'!BO13="","",+'2. Vulnerabilidad Física'!BO13)</f>
        <v/>
      </c>
      <c r="BP13" s="88" t="str">
        <f>IF('2. Vulnerabilidad Física'!BP13="","",+'2. Vulnerabilidad Física'!BP13)</f>
        <v/>
      </c>
      <c r="BQ13" s="88" t="str">
        <f>IF('2. Vulnerabilidad Física'!BQ13="","",+'2. Vulnerabilidad Física'!BQ13)</f>
        <v/>
      </c>
      <c r="BR13" s="88" t="str">
        <f>IF('2. Vulnerabilidad Física'!BR13="","",+'2. Vulnerabilidad Física'!BR13)</f>
        <v/>
      </c>
      <c r="BS13" s="88" t="str">
        <f>IF('2. Vulnerabilidad Física'!BS13="","",+'2. Vulnerabilidad Física'!BS13)</f>
        <v/>
      </c>
      <c r="BT13" s="88" t="str">
        <f>IF('2. Vulnerabilidad Física'!BT13="","",+'2. Vulnerabilidad Física'!BT13)</f>
        <v/>
      </c>
      <c r="BU13" s="88" t="str">
        <f>IF('2. Vulnerabilidad Física'!BU13="","",+'2. Vulnerabilidad Física'!BU13)</f>
        <v/>
      </c>
      <c r="BV13" s="88" t="str">
        <f>IF('2. Vulnerabilidad Física'!BV13="","",+'2. Vulnerabilidad Física'!BV13)</f>
        <v/>
      </c>
      <c r="BW13" s="88" t="str">
        <f>IF('2. Vulnerabilidad Física'!BW13="","",+'2. Vulnerabilidad Física'!BW13)</f>
        <v/>
      </c>
      <c r="BX13" s="88" t="str">
        <f>IF('2. Vulnerabilidad Física'!BX13="","",+'2. Vulnerabilidad Física'!BX13)</f>
        <v/>
      </c>
      <c r="BY13" s="88" t="str">
        <f>IF('2. Vulnerabilidad Física'!BY13="","",+'2. Vulnerabilidad Física'!BY13)</f>
        <v/>
      </c>
      <c r="BZ13" s="88" t="str">
        <f>IF('2. Vulnerabilidad Física'!BZ13="","",+'2. Vulnerabilidad Física'!BZ13)</f>
        <v/>
      </c>
      <c r="CA13" s="88" t="str">
        <f>IF('2. Vulnerabilidad Física'!CA13="","",+'2. Vulnerabilidad Física'!CA13)</f>
        <v/>
      </c>
      <c r="CB13" s="88" t="str">
        <f>IF('2. Vulnerabilidad Física'!CB13="","",+'2. Vulnerabilidad Física'!CB13)</f>
        <v/>
      </c>
      <c r="CC13" s="88" t="str">
        <f>IF('2. Vulnerabilidad Física'!CC13="","",+'2. Vulnerabilidad Física'!CC13)</f>
        <v/>
      </c>
      <c r="CD13" s="88" t="str">
        <f>IF('2. Vulnerabilidad Física'!CD13="","",+'2. Vulnerabilidad Física'!CD13)</f>
        <v/>
      </c>
      <c r="CE13" s="88" t="str">
        <f>IF('2. Vulnerabilidad Física'!CE13="","",+'2. Vulnerabilidad Física'!CE13)</f>
        <v/>
      </c>
      <c r="CF13" s="88" t="str">
        <f>IF('2. Vulnerabilidad Física'!CF13="","",+'2. Vulnerabilidad Física'!CF13)</f>
        <v/>
      </c>
      <c r="CG13" s="88" t="str">
        <f>IF('2. Vulnerabilidad Física'!CG13="","",+'2. Vulnerabilidad Física'!CG13)</f>
        <v/>
      </c>
      <c r="CH13" s="88" t="str">
        <f>IF('2. Vulnerabilidad Física'!CH13="","",+'2. Vulnerabilidad Física'!CH13)</f>
        <v/>
      </c>
      <c r="CI13" s="88" t="str">
        <f>IF('2. Vulnerabilidad Física'!CI13="","",+'2. Vulnerabilidad Física'!CI13)</f>
        <v/>
      </c>
      <c r="CJ13" s="88" t="str">
        <f>IF('2. Vulnerabilidad Física'!CJ13="","",+'2. Vulnerabilidad Física'!CJ13)</f>
        <v/>
      </c>
      <c r="CK13" s="88" t="str">
        <f>IF('2. Vulnerabilidad Física'!CK13="","",+'2. Vulnerabilidad Física'!CK13)</f>
        <v/>
      </c>
      <c r="CL13" s="88" t="str">
        <f>IF('2. Vulnerabilidad Física'!CL13="","",+'2. Vulnerabilidad Física'!CL13)</f>
        <v/>
      </c>
      <c r="CM13" s="88" t="str">
        <f>IF('2. Vulnerabilidad Física'!CM13="","",+'2. Vulnerabilidad Física'!CM13)</f>
        <v/>
      </c>
      <c r="CN13" s="88" t="str">
        <f>IF('2. Vulnerabilidad Física'!CN13="","",+'2. Vulnerabilidad Física'!CN13)</f>
        <v/>
      </c>
      <c r="CO13" s="88" t="str">
        <f>IF('2. Vulnerabilidad Física'!CO13="","",+'2. Vulnerabilidad Física'!CO13)</f>
        <v/>
      </c>
      <c r="CP13" s="88" t="str">
        <f>IF('2. Vulnerabilidad Física'!CP13="","",+'2. Vulnerabilidad Física'!CP13)</f>
        <v/>
      </c>
      <c r="CQ13" s="88" t="str">
        <f>IF('2. Vulnerabilidad Física'!CQ13="","",+'2. Vulnerabilidad Física'!CQ13)</f>
        <v/>
      </c>
      <c r="CR13" s="88" t="str">
        <f>IF('2. Vulnerabilidad Física'!CR13="","",+'2. Vulnerabilidad Física'!CR13)</f>
        <v/>
      </c>
      <c r="CS13" s="88" t="str">
        <f>IF('2. Vulnerabilidad Física'!CS13="","",+'2. Vulnerabilidad Física'!CS13)</f>
        <v/>
      </c>
      <c r="CT13" s="88" t="str">
        <f>IF('2. Vulnerabilidad Física'!CT13="","",+'2. Vulnerabilidad Física'!CT13)</f>
        <v/>
      </c>
      <c r="CU13" s="88" t="str">
        <f>IF('2. Vulnerabilidad Física'!CU13="","",+'2. Vulnerabilidad Física'!CU13)</f>
        <v/>
      </c>
      <c r="CV13" s="88" t="str">
        <f>IF('2. Vulnerabilidad Física'!CV13="","",+'2. Vulnerabilidad Física'!CV13)</f>
        <v/>
      </c>
      <c r="CW13" s="88" t="str">
        <f>IF('2. Vulnerabilidad Física'!CW13="","",+'2. Vulnerabilidad Física'!CW13)</f>
        <v/>
      </c>
      <c r="CX13" s="88" t="str">
        <f>IF('2. Vulnerabilidad Física'!CX13="","",+'2. Vulnerabilidad Física'!CX13)</f>
        <v/>
      </c>
      <c r="CY13" s="88" t="str">
        <f>IF('2. Vulnerabilidad Física'!CY13="","",+'2. Vulnerabilidad Física'!CY13)</f>
        <v/>
      </c>
      <c r="CZ13" s="88" t="str">
        <f>IF('2. Vulnerabilidad Física'!CZ13="","",+'2. Vulnerabilidad Física'!CZ13)</f>
        <v/>
      </c>
      <c r="DA13" s="88" t="str">
        <f>IF('2. Vulnerabilidad Física'!DA13="","",+'2. Vulnerabilidad Física'!DA13)</f>
        <v/>
      </c>
      <c r="DB13" s="88" t="str">
        <f>IF('2. Vulnerabilidad Física'!DB13="","",+'2. Vulnerabilidad Física'!DB13)</f>
        <v/>
      </c>
      <c r="DC13" s="88" t="str">
        <f>IF('2. Vulnerabilidad Física'!DC13="","",+'2. Vulnerabilidad Física'!DC13)</f>
        <v/>
      </c>
      <c r="DD13" s="88" t="str">
        <f>IF('2. Vulnerabilidad Física'!DD13="","",+'2. Vulnerabilidad Física'!DD13)</f>
        <v/>
      </c>
      <c r="DE13" s="88" t="str">
        <f>IF('2. Vulnerabilidad Física'!DE13="","",+'2. Vulnerabilidad Física'!DE13)</f>
        <v/>
      </c>
      <c r="DF13" s="88" t="str">
        <f>IF('2. Vulnerabilidad Física'!DF13="","",+'2. Vulnerabilidad Física'!DF13)</f>
        <v/>
      </c>
      <c r="DG13" s="88" t="str">
        <f>IF('2. Vulnerabilidad Física'!DG13="","",+'2. Vulnerabilidad Física'!DG13)</f>
        <v/>
      </c>
      <c r="DH13" s="88" t="str">
        <f>IF('2. Vulnerabilidad Física'!DH13="","",+'2. Vulnerabilidad Física'!DH13)</f>
        <v/>
      </c>
      <c r="DI13" s="88" t="str">
        <f>IF('2. Vulnerabilidad Física'!DI13="","",+'2. Vulnerabilidad Física'!DI13)</f>
        <v/>
      </c>
      <c r="DJ13" s="88" t="str">
        <f>IF('2. Vulnerabilidad Física'!DJ13="","",+'2. Vulnerabilidad Física'!DJ13)</f>
        <v/>
      </c>
      <c r="DK13" s="88" t="str">
        <f>IF('2. Vulnerabilidad Física'!DK13="","",+'2. Vulnerabilidad Física'!DK13)</f>
        <v/>
      </c>
      <c r="DL13" s="88" t="str">
        <f>IF('2. Vulnerabilidad Física'!DL13="","",+'2. Vulnerabilidad Física'!DL13)</f>
        <v/>
      </c>
      <c r="DM13" s="88" t="str">
        <f>IF('2. Vulnerabilidad Física'!DM13="","",+'2. Vulnerabilidad Física'!DM13)</f>
        <v/>
      </c>
      <c r="DN13" s="88" t="str">
        <f>IF('2. Vulnerabilidad Física'!DN13="","",+'2. Vulnerabilidad Física'!DN13)</f>
        <v/>
      </c>
      <c r="DO13" s="88" t="str">
        <f>IF('2. Vulnerabilidad Física'!DO13="","",+'2. Vulnerabilidad Física'!DO13)</f>
        <v/>
      </c>
      <c r="DP13" s="88" t="str">
        <f>IF('2. Vulnerabilidad Física'!DP13="","",+'2. Vulnerabilidad Física'!DP13)</f>
        <v/>
      </c>
      <c r="DQ13" s="88" t="str">
        <f>IF('2. Vulnerabilidad Física'!DQ13="","",+'2. Vulnerabilidad Física'!DQ13)</f>
        <v/>
      </c>
      <c r="DR13" s="88" t="str">
        <f>IF('2. Vulnerabilidad Física'!DR13="","",+'2. Vulnerabilidad Física'!DR13)</f>
        <v/>
      </c>
      <c r="DS13" s="88" t="str">
        <f>IF('2. Vulnerabilidad Física'!DS13="","",+'2. Vulnerabilidad Física'!DS13)</f>
        <v/>
      </c>
      <c r="DT13" s="88" t="str">
        <f>IF('2. Vulnerabilidad Física'!DT13="","",+'2. Vulnerabilidad Física'!DT13)</f>
        <v/>
      </c>
      <c r="DU13" s="88" t="str">
        <f>IF('2. Vulnerabilidad Física'!DU13="","",+'2. Vulnerabilidad Física'!DU13)</f>
        <v/>
      </c>
      <c r="DV13" s="88" t="str">
        <f>IF('2. Vulnerabilidad Física'!DV13="","",+'2. Vulnerabilidad Física'!DV13)</f>
        <v/>
      </c>
      <c r="DW13" s="88" t="str">
        <f>IF('2. Vulnerabilidad Física'!DW13="","",+'2. Vulnerabilidad Física'!DW13)</f>
        <v/>
      </c>
      <c r="DX13" s="88" t="str">
        <f>IF('2. Vulnerabilidad Física'!DX13="","",+'2. Vulnerabilidad Física'!DX13)</f>
        <v/>
      </c>
      <c r="DY13" s="88" t="str">
        <f>IF('2. Vulnerabilidad Física'!DY13="","",+'2. Vulnerabilidad Física'!DY13)</f>
        <v/>
      </c>
      <c r="DZ13" s="88" t="str">
        <f>IF('2. Vulnerabilidad Física'!DZ13="","",+'2. Vulnerabilidad Física'!DZ13)</f>
        <v/>
      </c>
      <c r="EA13" s="88" t="str">
        <f>IF('2. Vulnerabilidad Física'!EA13="","",+'2. Vulnerabilidad Física'!EA13)</f>
        <v/>
      </c>
      <c r="EB13" s="88" t="str">
        <f>IF('2. Vulnerabilidad Física'!EB13="","",+'2. Vulnerabilidad Física'!EB13)</f>
        <v/>
      </c>
      <c r="EC13" s="88" t="str">
        <f>IF('2. Vulnerabilidad Física'!EC13="","",+'2. Vulnerabilidad Física'!EC13)</f>
        <v/>
      </c>
      <c r="ED13" s="88" t="str">
        <f>IF('2. Vulnerabilidad Física'!ED13="","",+'2. Vulnerabilidad Física'!ED13)</f>
        <v/>
      </c>
      <c r="EE13" s="88" t="str">
        <f>IF('2. Vulnerabilidad Física'!EE13="","",+'2. Vulnerabilidad Física'!EE13)</f>
        <v/>
      </c>
      <c r="EF13" s="88" t="str">
        <f>IF('2. Vulnerabilidad Física'!EF13="","",+'2. Vulnerabilidad Física'!EF13)</f>
        <v/>
      </c>
      <c r="EG13" s="88" t="str">
        <f>IF('2. Vulnerabilidad Física'!EG13="","",+'2. Vulnerabilidad Física'!EG13)</f>
        <v/>
      </c>
      <c r="EH13" s="88" t="str">
        <f>IF('2. Vulnerabilidad Física'!EH13="","",+'2. Vulnerabilidad Física'!EH13)</f>
        <v/>
      </c>
      <c r="EI13" s="88" t="str">
        <f>IF('2. Vulnerabilidad Física'!EI13="","",+'2. Vulnerabilidad Física'!EI13)</f>
        <v/>
      </c>
      <c r="EJ13" s="88" t="str">
        <f>IF('2. Vulnerabilidad Física'!EJ13="","",+'2. Vulnerabilidad Física'!EJ13)</f>
        <v/>
      </c>
      <c r="EK13" s="88" t="str">
        <f>IF('2. Vulnerabilidad Física'!EK13="","",+'2. Vulnerabilidad Física'!EK13)</f>
        <v/>
      </c>
      <c r="EL13" s="88" t="str">
        <f>IF('2. Vulnerabilidad Física'!EL13="","",+'2. Vulnerabilidad Física'!EL13)</f>
        <v/>
      </c>
      <c r="EM13" s="88" t="str">
        <f>IF('2. Vulnerabilidad Física'!EM13="","",+'2. Vulnerabilidad Física'!EM13)</f>
        <v/>
      </c>
      <c r="EN13" s="88" t="str">
        <f>IF('2. Vulnerabilidad Física'!EN13="","",+'2. Vulnerabilidad Física'!EN13)</f>
        <v/>
      </c>
      <c r="EO13" s="88" t="str">
        <f>IF('2. Vulnerabilidad Física'!EO13="","",+'2. Vulnerabilidad Física'!EO13)</f>
        <v/>
      </c>
      <c r="EP13" s="88" t="str">
        <f>IF('2. Vulnerabilidad Física'!EP13="","",+'2. Vulnerabilidad Física'!EP13)</f>
        <v/>
      </c>
      <c r="EQ13" s="88" t="str">
        <f>IF('2. Vulnerabilidad Física'!EQ13="","",+'2. Vulnerabilidad Física'!EQ13)</f>
        <v/>
      </c>
      <c r="ER13" s="88" t="str">
        <f>IF('2. Vulnerabilidad Física'!ER13="","",+'2. Vulnerabilidad Física'!ER13)</f>
        <v/>
      </c>
      <c r="ES13" s="88" t="str">
        <f>IF('2. Vulnerabilidad Física'!ES13="","",+'2. Vulnerabilidad Física'!ES13)</f>
        <v/>
      </c>
      <c r="ET13" s="88" t="str">
        <f>IF('2. Vulnerabilidad Física'!ET13="","",+'2. Vulnerabilidad Física'!ET13)</f>
        <v/>
      </c>
      <c r="EU13" s="88" t="str">
        <f>IF('2. Vulnerabilidad Física'!EU13="","",+'2. Vulnerabilidad Física'!EU13)</f>
        <v/>
      </c>
      <c r="EV13" s="88" t="str">
        <f>IF('2. Vulnerabilidad Física'!EV13="","",+'2. Vulnerabilidad Física'!EV13)</f>
        <v/>
      </c>
      <c r="EW13" s="88" t="str">
        <f>IF('2. Vulnerabilidad Física'!EW13="","",+'2. Vulnerabilidad Física'!EW13)</f>
        <v/>
      </c>
      <c r="EX13" s="88" t="str">
        <f>IF('2. Vulnerabilidad Física'!EX13="","",+'2. Vulnerabilidad Física'!EX13)</f>
        <v/>
      </c>
      <c r="EY13" s="88" t="str">
        <f>IF('2. Vulnerabilidad Física'!EY13="","",+'2. Vulnerabilidad Física'!EY13)</f>
        <v/>
      </c>
      <c r="EZ13" s="88" t="str">
        <f>IF('2. Vulnerabilidad Física'!EZ13="","",+'2. Vulnerabilidad Física'!EZ13)</f>
        <v/>
      </c>
      <c r="FA13" s="88" t="str">
        <f>IF('2. Vulnerabilidad Física'!FA13="","",+'2. Vulnerabilidad Física'!FA13)</f>
        <v/>
      </c>
      <c r="FB13" s="88" t="str">
        <f>IF('2. Vulnerabilidad Física'!FB13="","",+'2. Vulnerabilidad Física'!FB13)</f>
        <v/>
      </c>
      <c r="FC13" s="88" t="str">
        <f>IF('2. Vulnerabilidad Física'!FC13="","",+'2. Vulnerabilidad Física'!FC13)</f>
        <v/>
      </c>
      <c r="FD13" s="88" t="str">
        <f>IF('2. Vulnerabilidad Física'!FD13="","",+'2. Vulnerabilidad Física'!FD13)</f>
        <v/>
      </c>
      <c r="FE13" s="88" t="str">
        <f>IF('2. Vulnerabilidad Física'!FE13="","",+'2. Vulnerabilidad Física'!FE13)</f>
        <v/>
      </c>
      <c r="FF13" s="88" t="str">
        <f>IF('2. Vulnerabilidad Física'!FF13="","",+'2. Vulnerabilidad Física'!FF13)</f>
        <v/>
      </c>
      <c r="FG13" s="88" t="str">
        <f>IF('2. Vulnerabilidad Física'!FG13="","",+'2. Vulnerabilidad Física'!FG13)</f>
        <v/>
      </c>
      <c r="FH13" s="88" t="str">
        <f>IF('2. Vulnerabilidad Física'!FH13="","",+'2. Vulnerabilidad Física'!FH13)</f>
        <v/>
      </c>
      <c r="FI13" s="88" t="str">
        <f>IF('2. Vulnerabilidad Física'!FI13="","",+'2. Vulnerabilidad Física'!FI13)</f>
        <v/>
      </c>
      <c r="FJ13" s="88" t="str">
        <f>IF('2. Vulnerabilidad Física'!FJ13="","",+'2. Vulnerabilidad Física'!FJ13)</f>
        <v/>
      </c>
      <c r="FK13" s="88" t="str">
        <f>IF('2. Vulnerabilidad Física'!FK13="","",+'2. Vulnerabilidad Física'!FK13)</f>
        <v/>
      </c>
      <c r="FL13" s="88" t="str">
        <f>IF('2. Vulnerabilidad Física'!FL13="","",+'2. Vulnerabilidad Física'!FL13)</f>
        <v/>
      </c>
      <c r="FM13" s="88" t="str">
        <f>IF('2. Vulnerabilidad Física'!FM13="","",+'2. Vulnerabilidad Física'!FM13)</f>
        <v/>
      </c>
      <c r="FN13" s="88" t="str">
        <f>IF('2. Vulnerabilidad Física'!FN13="","",+'2. Vulnerabilidad Física'!FN13)</f>
        <v/>
      </c>
      <c r="FO13" s="88" t="str">
        <f>IF('2. Vulnerabilidad Física'!FO13="","",+'2. Vulnerabilidad Física'!FO13)</f>
        <v/>
      </c>
      <c r="FP13" s="88" t="str">
        <f>IF('2. Vulnerabilidad Física'!FP13="","",+'2. Vulnerabilidad Física'!FP13)</f>
        <v/>
      </c>
      <c r="FQ13" s="88" t="str">
        <f>IF('2. Vulnerabilidad Física'!FQ13="","",+'2. Vulnerabilidad Física'!FQ13)</f>
        <v/>
      </c>
      <c r="FR13" s="88" t="str">
        <f>IF('2. Vulnerabilidad Física'!FR13="","",+'2. Vulnerabilidad Física'!FR13)</f>
        <v/>
      </c>
      <c r="FS13" s="88" t="str">
        <f>IF('2. Vulnerabilidad Física'!FS13="","",+'2. Vulnerabilidad Física'!FS13)</f>
        <v/>
      </c>
      <c r="FT13" s="88" t="str">
        <f>IF('2. Vulnerabilidad Física'!FT13="","",+'2. Vulnerabilidad Física'!FT13)</f>
        <v/>
      </c>
      <c r="FU13" s="88" t="str">
        <f>IF('2. Vulnerabilidad Física'!FU13="","",+'2. Vulnerabilidad Física'!FU13)</f>
        <v/>
      </c>
      <c r="FV13" s="88" t="str">
        <f>IF('2. Vulnerabilidad Física'!FV13="","",+'2. Vulnerabilidad Física'!FV13)</f>
        <v/>
      </c>
      <c r="FW13" s="88" t="str">
        <f>IF('2. Vulnerabilidad Física'!FW13="","",+'2. Vulnerabilidad Física'!FW13)</f>
        <v/>
      </c>
      <c r="FX13" s="88" t="str">
        <f>IF('2. Vulnerabilidad Física'!FX13="","",+'2. Vulnerabilidad Física'!FX13)</f>
        <v/>
      </c>
      <c r="FY13" s="88" t="str">
        <f>IF('2. Vulnerabilidad Física'!FY13="","",+'2. Vulnerabilidad Física'!FY13)</f>
        <v/>
      </c>
      <c r="FZ13" s="88" t="str">
        <f>IF('2. Vulnerabilidad Física'!FZ13="","",+'2. Vulnerabilidad Física'!FZ13)</f>
        <v/>
      </c>
      <c r="GA13" s="88" t="str">
        <f>IF('2. Vulnerabilidad Física'!GA13="","",+'2. Vulnerabilidad Física'!GA13)</f>
        <v/>
      </c>
      <c r="GB13" s="88" t="str">
        <f>IF('2. Vulnerabilidad Física'!GB13="","",+'2. Vulnerabilidad Física'!GB13)</f>
        <v/>
      </c>
      <c r="GC13" s="88" t="str">
        <f>IF('2. Vulnerabilidad Física'!GC13="","",+'2. Vulnerabilidad Física'!GC13)</f>
        <v/>
      </c>
      <c r="GD13" s="88" t="str">
        <f>IF('2. Vulnerabilidad Física'!GD13="","",+'2. Vulnerabilidad Física'!GD13)</f>
        <v/>
      </c>
      <c r="GE13" s="88" t="str">
        <f>IF('2. Vulnerabilidad Física'!GE13="","",+'2. Vulnerabilidad Física'!GE13)</f>
        <v/>
      </c>
      <c r="GF13" s="88" t="str">
        <f>IF('2. Vulnerabilidad Física'!GF13="","",+'2. Vulnerabilidad Física'!GF13)</f>
        <v/>
      </c>
      <c r="GG13" s="88" t="str">
        <f>IF('2. Vulnerabilidad Física'!GG13="","",+'2. Vulnerabilidad Física'!GG13)</f>
        <v/>
      </c>
      <c r="GH13" s="88" t="str">
        <f>IF('2. Vulnerabilidad Física'!GH13="","",+'2. Vulnerabilidad Física'!GH13)</f>
        <v/>
      </c>
      <c r="GI13" s="88" t="str">
        <f>IF('2. Vulnerabilidad Física'!GI13="","",+'2. Vulnerabilidad Física'!GI13)</f>
        <v/>
      </c>
      <c r="GJ13" s="88" t="str">
        <f>IF('2. Vulnerabilidad Física'!GJ13="","",+'2. Vulnerabilidad Física'!GJ13)</f>
        <v/>
      </c>
      <c r="GK13" s="88" t="str">
        <f>IF('2. Vulnerabilidad Física'!GK13="","",+'2. Vulnerabilidad Física'!GK13)</f>
        <v/>
      </c>
      <c r="GL13" s="88" t="str">
        <f>IF('2. Vulnerabilidad Física'!GL13="","",+'2. Vulnerabilidad Física'!GL13)</f>
        <v/>
      </c>
      <c r="GM13" s="88" t="str">
        <f>IF('2. Vulnerabilidad Física'!GM13="","",+'2. Vulnerabilidad Física'!GM13)</f>
        <v/>
      </c>
      <c r="GN13" s="88" t="str">
        <f>IF('2. Vulnerabilidad Física'!GN13="","",+'2. Vulnerabilidad Física'!GN13)</f>
        <v/>
      </c>
      <c r="GO13" s="88" t="str">
        <f>IF('2. Vulnerabilidad Física'!GO13="","",+'2. Vulnerabilidad Física'!GO13)</f>
        <v/>
      </c>
      <c r="GP13" s="88" t="str">
        <f>IF('2. Vulnerabilidad Física'!GP13="","",+'2. Vulnerabilidad Física'!GP13)</f>
        <v/>
      </c>
      <c r="GQ13" s="88" t="str">
        <f>IF('2. Vulnerabilidad Física'!GQ13="","",+'2. Vulnerabilidad Física'!GQ13)</f>
        <v/>
      </c>
      <c r="GR13" s="88" t="str">
        <f>IF('2. Vulnerabilidad Física'!GR13="","",+'2. Vulnerabilidad Física'!GR13)</f>
        <v/>
      </c>
      <c r="GS13" s="88" t="str">
        <f>IF('2. Vulnerabilidad Física'!GS13="","",+'2. Vulnerabilidad Física'!GS13)</f>
        <v/>
      </c>
      <c r="GT13" s="104" t="str">
        <f>IF('2. Vulnerabilidad Física'!GT13="","",+'2. Vulnerabilidad Física'!GT13)</f>
        <v/>
      </c>
      <c r="GU13" s="107">
        <f t="shared" si="12"/>
        <v>0</v>
      </c>
      <c r="GV13" s="108" t="e">
        <f t="shared" si="14"/>
        <v>#DIV/0!</v>
      </c>
      <c r="GW13" s="107">
        <f t="shared" si="13"/>
        <v>0</v>
      </c>
      <c r="GX13" s="108" t="e">
        <f t="shared" si="15"/>
        <v>#DIV/0!</v>
      </c>
      <c r="GY13" s="107">
        <f t="shared" ref="GY13:GY20" si="17">COUNTIF(C13:GT13,"B")</f>
        <v>0</v>
      </c>
      <c r="GZ13" s="108" t="e">
        <f t="shared" si="16"/>
        <v>#DIV/0!</v>
      </c>
    </row>
    <row r="14" spans="1:211" ht="21" thickTop="1" thickBot="1" x14ac:dyDescent="0.3">
      <c r="A14" s="223"/>
      <c r="B14" s="12" t="s">
        <v>18</v>
      </c>
      <c r="C14" s="88" t="str">
        <f>IF('2. Vulnerabilidad Física'!C14="","",+'2. Vulnerabilidad Física'!C14)</f>
        <v/>
      </c>
      <c r="D14" s="88" t="str">
        <f>IF('2. Vulnerabilidad Física'!D14="","",+'2. Vulnerabilidad Física'!D14)</f>
        <v/>
      </c>
      <c r="E14" s="88" t="str">
        <f>IF('2. Vulnerabilidad Física'!E14="","",+'2. Vulnerabilidad Física'!E14)</f>
        <v/>
      </c>
      <c r="F14" s="88" t="str">
        <f>IF('2. Vulnerabilidad Física'!F14="","",+'2. Vulnerabilidad Física'!F14)</f>
        <v/>
      </c>
      <c r="G14" s="88" t="str">
        <f>IF('2. Vulnerabilidad Física'!G14="","",+'2. Vulnerabilidad Física'!G14)</f>
        <v/>
      </c>
      <c r="H14" s="88" t="str">
        <f>IF('2. Vulnerabilidad Física'!H14="","",+'2. Vulnerabilidad Física'!H14)</f>
        <v/>
      </c>
      <c r="I14" s="88" t="str">
        <f>IF('2. Vulnerabilidad Física'!I14="","",+'2. Vulnerabilidad Física'!I14)</f>
        <v/>
      </c>
      <c r="J14" s="88" t="str">
        <f>IF('2. Vulnerabilidad Física'!J14="","",+'2. Vulnerabilidad Física'!J14)</f>
        <v/>
      </c>
      <c r="K14" s="88" t="str">
        <f>IF('2. Vulnerabilidad Física'!K14="","",+'2. Vulnerabilidad Física'!K14)</f>
        <v/>
      </c>
      <c r="L14" s="88" t="str">
        <f>IF('2. Vulnerabilidad Física'!L14="","",+'2. Vulnerabilidad Física'!L14)</f>
        <v/>
      </c>
      <c r="M14" s="88" t="str">
        <f>IF('2. Vulnerabilidad Física'!M14="","",+'2. Vulnerabilidad Física'!M14)</f>
        <v/>
      </c>
      <c r="N14" s="88" t="str">
        <f>IF('2. Vulnerabilidad Física'!N14="","",+'2. Vulnerabilidad Física'!N14)</f>
        <v/>
      </c>
      <c r="O14" s="88" t="str">
        <f>IF('2. Vulnerabilidad Física'!O14="","",+'2. Vulnerabilidad Física'!O14)</f>
        <v/>
      </c>
      <c r="P14" s="88" t="str">
        <f>IF('2. Vulnerabilidad Física'!P14="","",+'2. Vulnerabilidad Física'!P14)</f>
        <v/>
      </c>
      <c r="Q14" s="88" t="str">
        <f>IF('2. Vulnerabilidad Física'!Q14="","",+'2. Vulnerabilidad Física'!Q14)</f>
        <v/>
      </c>
      <c r="R14" s="88" t="str">
        <f>IF('2. Vulnerabilidad Física'!R14="","",+'2. Vulnerabilidad Física'!R14)</f>
        <v/>
      </c>
      <c r="S14" s="88" t="str">
        <f>IF('2. Vulnerabilidad Física'!S14="","",+'2. Vulnerabilidad Física'!S14)</f>
        <v/>
      </c>
      <c r="T14" s="88" t="str">
        <f>IF('2. Vulnerabilidad Física'!T14="","",+'2. Vulnerabilidad Física'!T14)</f>
        <v/>
      </c>
      <c r="U14" s="88" t="str">
        <f>IF('2. Vulnerabilidad Física'!U14="","",+'2. Vulnerabilidad Física'!U14)</f>
        <v/>
      </c>
      <c r="V14" s="88" t="str">
        <f>IF('2. Vulnerabilidad Física'!V14="","",+'2. Vulnerabilidad Física'!V14)</f>
        <v/>
      </c>
      <c r="W14" s="88" t="str">
        <f>IF('2. Vulnerabilidad Física'!W14="","",+'2. Vulnerabilidad Física'!W14)</f>
        <v/>
      </c>
      <c r="X14" s="88" t="str">
        <f>IF('2. Vulnerabilidad Física'!X14="","",+'2. Vulnerabilidad Física'!X14)</f>
        <v/>
      </c>
      <c r="Y14" s="88" t="str">
        <f>IF('2. Vulnerabilidad Física'!Y14="","",+'2. Vulnerabilidad Física'!Y14)</f>
        <v/>
      </c>
      <c r="Z14" s="88" t="str">
        <f>IF('2. Vulnerabilidad Física'!Z14="","",+'2. Vulnerabilidad Física'!Z14)</f>
        <v/>
      </c>
      <c r="AA14" s="88" t="str">
        <f>IF('2. Vulnerabilidad Física'!AA14="","",+'2. Vulnerabilidad Física'!AA14)</f>
        <v/>
      </c>
      <c r="AB14" s="88" t="str">
        <f>IF('2. Vulnerabilidad Física'!AB14="","",+'2. Vulnerabilidad Física'!AB14)</f>
        <v/>
      </c>
      <c r="AC14" s="88" t="str">
        <f>IF('2. Vulnerabilidad Física'!AC14="","",+'2. Vulnerabilidad Física'!AC14)</f>
        <v/>
      </c>
      <c r="AD14" s="88" t="str">
        <f>IF('2. Vulnerabilidad Física'!AD14="","",+'2. Vulnerabilidad Física'!AD14)</f>
        <v/>
      </c>
      <c r="AE14" s="88" t="str">
        <f>IF('2. Vulnerabilidad Física'!AE14="","",+'2. Vulnerabilidad Física'!AE14)</f>
        <v/>
      </c>
      <c r="AF14" s="88" t="str">
        <f>IF('2. Vulnerabilidad Física'!AF14="","",+'2. Vulnerabilidad Física'!AF14)</f>
        <v/>
      </c>
      <c r="AG14" s="88" t="str">
        <f>IF('2. Vulnerabilidad Física'!AG14="","",+'2. Vulnerabilidad Física'!AG14)</f>
        <v/>
      </c>
      <c r="AH14" s="88" t="str">
        <f>IF('2. Vulnerabilidad Física'!AH14="","",+'2. Vulnerabilidad Física'!AH14)</f>
        <v/>
      </c>
      <c r="AI14" s="88" t="str">
        <f>IF('2. Vulnerabilidad Física'!AI14="","",+'2. Vulnerabilidad Física'!AI14)</f>
        <v/>
      </c>
      <c r="AJ14" s="88" t="str">
        <f>IF('2. Vulnerabilidad Física'!AJ14="","",+'2. Vulnerabilidad Física'!AJ14)</f>
        <v/>
      </c>
      <c r="AK14" s="88" t="str">
        <f>IF('2. Vulnerabilidad Física'!AK14="","",+'2. Vulnerabilidad Física'!AK14)</f>
        <v/>
      </c>
      <c r="AL14" s="88" t="str">
        <f>IF('2. Vulnerabilidad Física'!AL14="","",+'2. Vulnerabilidad Física'!AL14)</f>
        <v/>
      </c>
      <c r="AM14" s="88" t="str">
        <f>IF('2. Vulnerabilidad Física'!AM14="","",+'2. Vulnerabilidad Física'!AM14)</f>
        <v/>
      </c>
      <c r="AN14" s="88" t="str">
        <f>IF('2. Vulnerabilidad Física'!AN14="","",+'2. Vulnerabilidad Física'!AN14)</f>
        <v/>
      </c>
      <c r="AO14" s="88" t="str">
        <f>IF('2. Vulnerabilidad Física'!AO14="","",+'2. Vulnerabilidad Física'!AO14)</f>
        <v/>
      </c>
      <c r="AP14" s="88" t="str">
        <f>IF('2. Vulnerabilidad Física'!AP14="","",+'2. Vulnerabilidad Física'!AP14)</f>
        <v/>
      </c>
      <c r="AQ14" s="88" t="str">
        <f>IF('2. Vulnerabilidad Física'!AQ14="","",+'2. Vulnerabilidad Física'!AQ14)</f>
        <v/>
      </c>
      <c r="AR14" s="88" t="str">
        <f>IF('2. Vulnerabilidad Física'!AR14="","",+'2. Vulnerabilidad Física'!AR14)</f>
        <v/>
      </c>
      <c r="AS14" s="88" t="str">
        <f>IF('2. Vulnerabilidad Física'!AS14="","",+'2. Vulnerabilidad Física'!AS14)</f>
        <v/>
      </c>
      <c r="AT14" s="88" t="str">
        <f>IF('2. Vulnerabilidad Física'!AT14="","",+'2. Vulnerabilidad Física'!AT14)</f>
        <v/>
      </c>
      <c r="AU14" s="88" t="str">
        <f>IF('2. Vulnerabilidad Física'!AU14="","",+'2. Vulnerabilidad Física'!AU14)</f>
        <v/>
      </c>
      <c r="AV14" s="88" t="str">
        <f>IF('2. Vulnerabilidad Física'!AV14="","",+'2. Vulnerabilidad Física'!AV14)</f>
        <v/>
      </c>
      <c r="AW14" s="88" t="str">
        <f>IF('2. Vulnerabilidad Física'!AW14="","",+'2. Vulnerabilidad Física'!AW14)</f>
        <v/>
      </c>
      <c r="AX14" s="88" t="str">
        <f>IF('2. Vulnerabilidad Física'!AX14="","",+'2. Vulnerabilidad Física'!AX14)</f>
        <v/>
      </c>
      <c r="AY14" s="88" t="str">
        <f>IF('2. Vulnerabilidad Física'!AY14="","",+'2. Vulnerabilidad Física'!AY14)</f>
        <v/>
      </c>
      <c r="AZ14" s="88" t="str">
        <f>IF('2. Vulnerabilidad Física'!AZ14="","",+'2. Vulnerabilidad Física'!AZ14)</f>
        <v/>
      </c>
      <c r="BA14" s="88" t="str">
        <f>IF('2. Vulnerabilidad Física'!BA14="","",+'2. Vulnerabilidad Física'!BA14)</f>
        <v/>
      </c>
      <c r="BB14" s="88" t="str">
        <f>IF('2. Vulnerabilidad Física'!BB14="","",+'2. Vulnerabilidad Física'!BB14)</f>
        <v/>
      </c>
      <c r="BC14" s="88" t="str">
        <f>IF('2. Vulnerabilidad Física'!BC14="","",+'2. Vulnerabilidad Física'!BC14)</f>
        <v/>
      </c>
      <c r="BD14" s="88" t="str">
        <f>IF('2. Vulnerabilidad Física'!BD14="","",+'2. Vulnerabilidad Física'!BD14)</f>
        <v/>
      </c>
      <c r="BE14" s="88" t="str">
        <f>IF('2. Vulnerabilidad Física'!BE14="","",+'2. Vulnerabilidad Física'!BE14)</f>
        <v/>
      </c>
      <c r="BF14" s="88" t="str">
        <f>IF('2. Vulnerabilidad Física'!BF14="","",+'2. Vulnerabilidad Física'!BF14)</f>
        <v/>
      </c>
      <c r="BG14" s="88" t="str">
        <f>IF('2. Vulnerabilidad Física'!BG14="","",+'2. Vulnerabilidad Física'!BG14)</f>
        <v/>
      </c>
      <c r="BH14" s="88" t="str">
        <f>IF('2. Vulnerabilidad Física'!BH14="","",+'2. Vulnerabilidad Física'!BH14)</f>
        <v/>
      </c>
      <c r="BI14" s="88" t="str">
        <f>IF('2. Vulnerabilidad Física'!BI14="","",+'2. Vulnerabilidad Física'!BI14)</f>
        <v/>
      </c>
      <c r="BJ14" s="88" t="str">
        <f>IF('2. Vulnerabilidad Física'!BJ14="","",+'2. Vulnerabilidad Física'!BJ14)</f>
        <v/>
      </c>
      <c r="BK14" s="88" t="str">
        <f>IF('2. Vulnerabilidad Física'!BK14="","",+'2. Vulnerabilidad Física'!BK14)</f>
        <v/>
      </c>
      <c r="BL14" s="88" t="str">
        <f>IF('2. Vulnerabilidad Física'!BL14="","",+'2. Vulnerabilidad Física'!BL14)</f>
        <v/>
      </c>
      <c r="BM14" s="88" t="str">
        <f>IF('2. Vulnerabilidad Física'!BM14="","",+'2. Vulnerabilidad Física'!BM14)</f>
        <v/>
      </c>
      <c r="BN14" s="88" t="str">
        <f>IF('2. Vulnerabilidad Física'!BN14="","",+'2. Vulnerabilidad Física'!BN14)</f>
        <v/>
      </c>
      <c r="BO14" s="88" t="str">
        <f>IF('2. Vulnerabilidad Física'!BO14="","",+'2. Vulnerabilidad Física'!BO14)</f>
        <v/>
      </c>
      <c r="BP14" s="88" t="str">
        <f>IF('2. Vulnerabilidad Física'!BP14="","",+'2. Vulnerabilidad Física'!BP14)</f>
        <v/>
      </c>
      <c r="BQ14" s="88" t="str">
        <f>IF('2. Vulnerabilidad Física'!BQ14="","",+'2. Vulnerabilidad Física'!BQ14)</f>
        <v/>
      </c>
      <c r="BR14" s="88" t="str">
        <f>IF('2. Vulnerabilidad Física'!BR14="","",+'2. Vulnerabilidad Física'!BR14)</f>
        <v/>
      </c>
      <c r="BS14" s="88" t="str">
        <f>IF('2. Vulnerabilidad Física'!BS14="","",+'2. Vulnerabilidad Física'!BS14)</f>
        <v/>
      </c>
      <c r="BT14" s="88" t="str">
        <f>IF('2. Vulnerabilidad Física'!BT14="","",+'2. Vulnerabilidad Física'!BT14)</f>
        <v/>
      </c>
      <c r="BU14" s="88" t="str">
        <f>IF('2. Vulnerabilidad Física'!BU14="","",+'2. Vulnerabilidad Física'!BU14)</f>
        <v/>
      </c>
      <c r="BV14" s="88" t="str">
        <f>IF('2. Vulnerabilidad Física'!BV14="","",+'2. Vulnerabilidad Física'!BV14)</f>
        <v/>
      </c>
      <c r="BW14" s="88" t="str">
        <f>IF('2. Vulnerabilidad Física'!BW14="","",+'2. Vulnerabilidad Física'!BW14)</f>
        <v/>
      </c>
      <c r="BX14" s="88" t="str">
        <f>IF('2. Vulnerabilidad Física'!BX14="","",+'2. Vulnerabilidad Física'!BX14)</f>
        <v/>
      </c>
      <c r="BY14" s="88" t="str">
        <f>IF('2. Vulnerabilidad Física'!BY14="","",+'2. Vulnerabilidad Física'!BY14)</f>
        <v/>
      </c>
      <c r="BZ14" s="88" t="str">
        <f>IF('2. Vulnerabilidad Física'!BZ14="","",+'2. Vulnerabilidad Física'!BZ14)</f>
        <v/>
      </c>
      <c r="CA14" s="88" t="str">
        <f>IF('2. Vulnerabilidad Física'!CA14="","",+'2. Vulnerabilidad Física'!CA14)</f>
        <v/>
      </c>
      <c r="CB14" s="88" t="str">
        <f>IF('2. Vulnerabilidad Física'!CB14="","",+'2. Vulnerabilidad Física'!CB14)</f>
        <v/>
      </c>
      <c r="CC14" s="88" t="str">
        <f>IF('2. Vulnerabilidad Física'!CC14="","",+'2. Vulnerabilidad Física'!CC14)</f>
        <v/>
      </c>
      <c r="CD14" s="88" t="str">
        <f>IF('2. Vulnerabilidad Física'!CD14="","",+'2. Vulnerabilidad Física'!CD14)</f>
        <v/>
      </c>
      <c r="CE14" s="88" t="str">
        <f>IF('2. Vulnerabilidad Física'!CE14="","",+'2. Vulnerabilidad Física'!CE14)</f>
        <v/>
      </c>
      <c r="CF14" s="88" t="str">
        <f>IF('2. Vulnerabilidad Física'!CF14="","",+'2. Vulnerabilidad Física'!CF14)</f>
        <v/>
      </c>
      <c r="CG14" s="88" t="str">
        <f>IF('2. Vulnerabilidad Física'!CG14="","",+'2. Vulnerabilidad Física'!CG14)</f>
        <v/>
      </c>
      <c r="CH14" s="88" t="str">
        <f>IF('2. Vulnerabilidad Física'!CH14="","",+'2. Vulnerabilidad Física'!CH14)</f>
        <v/>
      </c>
      <c r="CI14" s="88" t="str">
        <f>IF('2. Vulnerabilidad Física'!CI14="","",+'2. Vulnerabilidad Física'!CI14)</f>
        <v/>
      </c>
      <c r="CJ14" s="88" t="str">
        <f>IF('2. Vulnerabilidad Física'!CJ14="","",+'2. Vulnerabilidad Física'!CJ14)</f>
        <v/>
      </c>
      <c r="CK14" s="88" t="str">
        <f>IF('2. Vulnerabilidad Física'!CK14="","",+'2. Vulnerabilidad Física'!CK14)</f>
        <v/>
      </c>
      <c r="CL14" s="88" t="str">
        <f>IF('2. Vulnerabilidad Física'!CL14="","",+'2. Vulnerabilidad Física'!CL14)</f>
        <v/>
      </c>
      <c r="CM14" s="88" t="str">
        <f>IF('2. Vulnerabilidad Física'!CM14="","",+'2. Vulnerabilidad Física'!CM14)</f>
        <v/>
      </c>
      <c r="CN14" s="88" t="str">
        <f>IF('2. Vulnerabilidad Física'!CN14="","",+'2. Vulnerabilidad Física'!CN14)</f>
        <v/>
      </c>
      <c r="CO14" s="88" t="str">
        <f>IF('2. Vulnerabilidad Física'!CO14="","",+'2. Vulnerabilidad Física'!CO14)</f>
        <v/>
      </c>
      <c r="CP14" s="88" t="str">
        <f>IF('2. Vulnerabilidad Física'!CP14="","",+'2. Vulnerabilidad Física'!CP14)</f>
        <v/>
      </c>
      <c r="CQ14" s="88" t="str">
        <f>IF('2. Vulnerabilidad Física'!CQ14="","",+'2. Vulnerabilidad Física'!CQ14)</f>
        <v/>
      </c>
      <c r="CR14" s="88" t="str">
        <f>IF('2. Vulnerabilidad Física'!CR14="","",+'2. Vulnerabilidad Física'!CR14)</f>
        <v/>
      </c>
      <c r="CS14" s="88" t="str">
        <f>IF('2. Vulnerabilidad Física'!CS14="","",+'2. Vulnerabilidad Física'!CS14)</f>
        <v/>
      </c>
      <c r="CT14" s="88" t="str">
        <f>IF('2. Vulnerabilidad Física'!CT14="","",+'2. Vulnerabilidad Física'!CT14)</f>
        <v/>
      </c>
      <c r="CU14" s="88" t="str">
        <f>IF('2. Vulnerabilidad Física'!CU14="","",+'2. Vulnerabilidad Física'!CU14)</f>
        <v/>
      </c>
      <c r="CV14" s="88" t="str">
        <f>IF('2. Vulnerabilidad Física'!CV14="","",+'2. Vulnerabilidad Física'!CV14)</f>
        <v/>
      </c>
      <c r="CW14" s="88" t="str">
        <f>IF('2. Vulnerabilidad Física'!CW14="","",+'2. Vulnerabilidad Física'!CW14)</f>
        <v/>
      </c>
      <c r="CX14" s="88" t="str">
        <f>IF('2. Vulnerabilidad Física'!CX14="","",+'2. Vulnerabilidad Física'!CX14)</f>
        <v/>
      </c>
      <c r="CY14" s="88" t="str">
        <f>IF('2. Vulnerabilidad Física'!CY14="","",+'2. Vulnerabilidad Física'!CY14)</f>
        <v/>
      </c>
      <c r="CZ14" s="88" t="str">
        <f>IF('2. Vulnerabilidad Física'!CZ14="","",+'2. Vulnerabilidad Física'!CZ14)</f>
        <v/>
      </c>
      <c r="DA14" s="88" t="str">
        <f>IF('2. Vulnerabilidad Física'!DA14="","",+'2. Vulnerabilidad Física'!DA14)</f>
        <v/>
      </c>
      <c r="DB14" s="88" t="str">
        <f>IF('2. Vulnerabilidad Física'!DB14="","",+'2. Vulnerabilidad Física'!DB14)</f>
        <v/>
      </c>
      <c r="DC14" s="88" t="str">
        <f>IF('2. Vulnerabilidad Física'!DC14="","",+'2. Vulnerabilidad Física'!DC14)</f>
        <v/>
      </c>
      <c r="DD14" s="88" t="str">
        <f>IF('2. Vulnerabilidad Física'!DD14="","",+'2. Vulnerabilidad Física'!DD14)</f>
        <v/>
      </c>
      <c r="DE14" s="88" t="str">
        <f>IF('2. Vulnerabilidad Física'!DE14="","",+'2. Vulnerabilidad Física'!DE14)</f>
        <v/>
      </c>
      <c r="DF14" s="88" t="str">
        <f>IF('2. Vulnerabilidad Física'!DF14="","",+'2. Vulnerabilidad Física'!DF14)</f>
        <v/>
      </c>
      <c r="DG14" s="88" t="str">
        <f>IF('2. Vulnerabilidad Física'!DG14="","",+'2. Vulnerabilidad Física'!DG14)</f>
        <v/>
      </c>
      <c r="DH14" s="88" t="str">
        <f>IF('2. Vulnerabilidad Física'!DH14="","",+'2. Vulnerabilidad Física'!DH14)</f>
        <v/>
      </c>
      <c r="DI14" s="88" t="str">
        <f>IF('2. Vulnerabilidad Física'!DI14="","",+'2. Vulnerabilidad Física'!DI14)</f>
        <v/>
      </c>
      <c r="DJ14" s="88" t="str">
        <f>IF('2. Vulnerabilidad Física'!DJ14="","",+'2. Vulnerabilidad Física'!DJ14)</f>
        <v/>
      </c>
      <c r="DK14" s="88" t="str">
        <f>IF('2. Vulnerabilidad Física'!DK14="","",+'2. Vulnerabilidad Física'!DK14)</f>
        <v/>
      </c>
      <c r="DL14" s="88" t="str">
        <f>IF('2. Vulnerabilidad Física'!DL14="","",+'2. Vulnerabilidad Física'!DL14)</f>
        <v/>
      </c>
      <c r="DM14" s="88" t="str">
        <f>IF('2. Vulnerabilidad Física'!DM14="","",+'2. Vulnerabilidad Física'!DM14)</f>
        <v/>
      </c>
      <c r="DN14" s="88" t="str">
        <f>IF('2. Vulnerabilidad Física'!DN14="","",+'2. Vulnerabilidad Física'!DN14)</f>
        <v/>
      </c>
      <c r="DO14" s="88" t="str">
        <f>IF('2. Vulnerabilidad Física'!DO14="","",+'2. Vulnerabilidad Física'!DO14)</f>
        <v/>
      </c>
      <c r="DP14" s="88" t="str">
        <f>IF('2. Vulnerabilidad Física'!DP14="","",+'2. Vulnerabilidad Física'!DP14)</f>
        <v/>
      </c>
      <c r="DQ14" s="88" t="str">
        <f>IF('2. Vulnerabilidad Física'!DQ14="","",+'2. Vulnerabilidad Física'!DQ14)</f>
        <v/>
      </c>
      <c r="DR14" s="88" t="str">
        <f>IF('2. Vulnerabilidad Física'!DR14="","",+'2. Vulnerabilidad Física'!DR14)</f>
        <v/>
      </c>
      <c r="DS14" s="88" t="str">
        <f>IF('2. Vulnerabilidad Física'!DS14="","",+'2. Vulnerabilidad Física'!DS14)</f>
        <v/>
      </c>
      <c r="DT14" s="88" t="str">
        <f>IF('2. Vulnerabilidad Física'!DT14="","",+'2. Vulnerabilidad Física'!DT14)</f>
        <v/>
      </c>
      <c r="DU14" s="88" t="str">
        <f>IF('2. Vulnerabilidad Física'!DU14="","",+'2. Vulnerabilidad Física'!DU14)</f>
        <v/>
      </c>
      <c r="DV14" s="88" t="str">
        <f>IF('2. Vulnerabilidad Física'!DV14="","",+'2. Vulnerabilidad Física'!DV14)</f>
        <v/>
      </c>
      <c r="DW14" s="88" t="str">
        <f>IF('2. Vulnerabilidad Física'!DW14="","",+'2. Vulnerabilidad Física'!DW14)</f>
        <v/>
      </c>
      <c r="DX14" s="88" t="str">
        <f>IF('2. Vulnerabilidad Física'!DX14="","",+'2. Vulnerabilidad Física'!DX14)</f>
        <v/>
      </c>
      <c r="DY14" s="88" t="str">
        <f>IF('2. Vulnerabilidad Física'!DY14="","",+'2. Vulnerabilidad Física'!DY14)</f>
        <v/>
      </c>
      <c r="DZ14" s="88" t="str">
        <f>IF('2. Vulnerabilidad Física'!DZ14="","",+'2. Vulnerabilidad Física'!DZ14)</f>
        <v/>
      </c>
      <c r="EA14" s="88" t="str">
        <f>IF('2. Vulnerabilidad Física'!EA14="","",+'2. Vulnerabilidad Física'!EA14)</f>
        <v/>
      </c>
      <c r="EB14" s="88" t="str">
        <f>IF('2. Vulnerabilidad Física'!EB14="","",+'2. Vulnerabilidad Física'!EB14)</f>
        <v/>
      </c>
      <c r="EC14" s="88" t="str">
        <f>IF('2. Vulnerabilidad Física'!EC14="","",+'2. Vulnerabilidad Física'!EC14)</f>
        <v/>
      </c>
      <c r="ED14" s="88" t="str">
        <f>IF('2. Vulnerabilidad Física'!ED14="","",+'2. Vulnerabilidad Física'!ED14)</f>
        <v/>
      </c>
      <c r="EE14" s="88" t="str">
        <f>IF('2. Vulnerabilidad Física'!EE14="","",+'2. Vulnerabilidad Física'!EE14)</f>
        <v/>
      </c>
      <c r="EF14" s="88" t="str">
        <f>IF('2. Vulnerabilidad Física'!EF14="","",+'2. Vulnerabilidad Física'!EF14)</f>
        <v/>
      </c>
      <c r="EG14" s="88" t="str">
        <f>IF('2. Vulnerabilidad Física'!EG14="","",+'2. Vulnerabilidad Física'!EG14)</f>
        <v/>
      </c>
      <c r="EH14" s="88" t="str">
        <f>IF('2. Vulnerabilidad Física'!EH14="","",+'2. Vulnerabilidad Física'!EH14)</f>
        <v/>
      </c>
      <c r="EI14" s="88" t="str">
        <f>IF('2. Vulnerabilidad Física'!EI14="","",+'2. Vulnerabilidad Física'!EI14)</f>
        <v/>
      </c>
      <c r="EJ14" s="88" t="str">
        <f>IF('2. Vulnerabilidad Física'!EJ14="","",+'2. Vulnerabilidad Física'!EJ14)</f>
        <v/>
      </c>
      <c r="EK14" s="88" t="str">
        <f>IF('2. Vulnerabilidad Física'!EK14="","",+'2. Vulnerabilidad Física'!EK14)</f>
        <v/>
      </c>
      <c r="EL14" s="88" t="str">
        <f>IF('2. Vulnerabilidad Física'!EL14="","",+'2. Vulnerabilidad Física'!EL14)</f>
        <v/>
      </c>
      <c r="EM14" s="88" t="str">
        <f>IF('2. Vulnerabilidad Física'!EM14="","",+'2. Vulnerabilidad Física'!EM14)</f>
        <v/>
      </c>
      <c r="EN14" s="88" t="str">
        <f>IF('2. Vulnerabilidad Física'!EN14="","",+'2. Vulnerabilidad Física'!EN14)</f>
        <v/>
      </c>
      <c r="EO14" s="88" t="str">
        <f>IF('2. Vulnerabilidad Física'!EO14="","",+'2. Vulnerabilidad Física'!EO14)</f>
        <v/>
      </c>
      <c r="EP14" s="88" t="str">
        <f>IF('2. Vulnerabilidad Física'!EP14="","",+'2. Vulnerabilidad Física'!EP14)</f>
        <v/>
      </c>
      <c r="EQ14" s="88" t="str">
        <f>IF('2. Vulnerabilidad Física'!EQ14="","",+'2. Vulnerabilidad Física'!EQ14)</f>
        <v/>
      </c>
      <c r="ER14" s="88" t="str">
        <f>IF('2. Vulnerabilidad Física'!ER14="","",+'2. Vulnerabilidad Física'!ER14)</f>
        <v/>
      </c>
      <c r="ES14" s="88" t="str">
        <f>IF('2. Vulnerabilidad Física'!ES14="","",+'2. Vulnerabilidad Física'!ES14)</f>
        <v/>
      </c>
      <c r="ET14" s="88" t="str">
        <f>IF('2. Vulnerabilidad Física'!ET14="","",+'2. Vulnerabilidad Física'!ET14)</f>
        <v/>
      </c>
      <c r="EU14" s="88" t="str">
        <f>IF('2. Vulnerabilidad Física'!EU14="","",+'2. Vulnerabilidad Física'!EU14)</f>
        <v/>
      </c>
      <c r="EV14" s="88" t="str">
        <f>IF('2. Vulnerabilidad Física'!EV14="","",+'2. Vulnerabilidad Física'!EV14)</f>
        <v/>
      </c>
      <c r="EW14" s="88" t="str">
        <f>IF('2. Vulnerabilidad Física'!EW14="","",+'2. Vulnerabilidad Física'!EW14)</f>
        <v/>
      </c>
      <c r="EX14" s="88" t="str">
        <f>IF('2. Vulnerabilidad Física'!EX14="","",+'2. Vulnerabilidad Física'!EX14)</f>
        <v/>
      </c>
      <c r="EY14" s="88" t="str">
        <f>IF('2. Vulnerabilidad Física'!EY14="","",+'2. Vulnerabilidad Física'!EY14)</f>
        <v/>
      </c>
      <c r="EZ14" s="88" t="str">
        <f>IF('2. Vulnerabilidad Física'!EZ14="","",+'2. Vulnerabilidad Física'!EZ14)</f>
        <v/>
      </c>
      <c r="FA14" s="88" t="str">
        <f>IF('2. Vulnerabilidad Física'!FA14="","",+'2. Vulnerabilidad Física'!FA14)</f>
        <v/>
      </c>
      <c r="FB14" s="88" t="str">
        <f>IF('2. Vulnerabilidad Física'!FB14="","",+'2. Vulnerabilidad Física'!FB14)</f>
        <v/>
      </c>
      <c r="FC14" s="88" t="str">
        <f>IF('2. Vulnerabilidad Física'!FC14="","",+'2. Vulnerabilidad Física'!FC14)</f>
        <v/>
      </c>
      <c r="FD14" s="88" t="str">
        <f>IF('2. Vulnerabilidad Física'!FD14="","",+'2. Vulnerabilidad Física'!FD14)</f>
        <v/>
      </c>
      <c r="FE14" s="88" t="str">
        <f>IF('2. Vulnerabilidad Física'!FE14="","",+'2. Vulnerabilidad Física'!FE14)</f>
        <v/>
      </c>
      <c r="FF14" s="88" t="str">
        <f>IF('2. Vulnerabilidad Física'!FF14="","",+'2. Vulnerabilidad Física'!FF14)</f>
        <v/>
      </c>
      <c r="FG14" s="88" t="str">
        <f>IF('2. Vulnerabilidad Física'!FG14="","",+'2. Vulnerabilidad Física'!FG14)</f>
        <v/>
      </c>
      <c r="FH14" s="88" t="str">
        <f>IF('2. Vulnerabilidad Física'!FH14="","",+'2. Vulnerabilidad Física'!FH14)</f>
        <v/>
      </c>
      <c r="FI14" s="88" t="str">
        <f>IF('2. Vulnerabilidad Física'!FI14="","",+'2. Vulnerabilidad Física'!FI14)</f>
        <v/>
      </c>
      <c r="FJ14" s="88" t="str">
        <f>IF('2. Vulnerabilidad Física'!FJ14="","",+'2. Vulnerabilidad Física'!FJ14)</f>
        <v/>
      </c>
      <c r="FK14" s="88" t="str">
        <f>IF('2. Vulnerabilidad Física'!FK14="","",+'2. Vulnerabilidad Física'!FK14)</f>
        <v/>
      </c>
      <c r="FL14" s="88" t="str">
        <f>IF('2. Vulnerabilidad Física'!FL14="","",+'2. Vulnerabilidad Física'!FL14)</f>
        <v/>
      </c>
      <c r="FM14" s="88" t="str">
        <f>IF('2. Vulnerabilidad Física'!FM14="","",+'2. Vulnerabilidad Física'!FM14)</f>
        <v/>
      </c>
      <c r="FN14" s="88" t="str">
        <f>IF('2. Vulnerabilidad Física'!FN14="","",+'2. Vulnerabilidad Física'!FN14)</f>
        <v/>
      </c>
      <c r="FO14" s="88" t="str">
        <f>IF('2. Vulnerabilidad Física'!FO14="","",+'2. Vulnerabilidad Física'!FO14)</f>
        <v/>
      </c>
      <c r="FP14" s="88" t="str">
        <f>IF('2. Vulnerabilidad Física'!FP14="","",+'2. Vulnerabilidad Física'!FP14)</f>
        <v/>
      </c>
      <c r="FQ14" s="88" t="str">
        <f>IF('2. Vulnerabilidad Física'!FQ14="","",+'2. Vulnerabilidad Física'!FQ14)</f>
        <v/>
      </c>
      <c r="FR14" s="88" t="str">
        <f>IF('2. Vulnerabilidad Física'!FR14="","",+'2. Vulnerabilidad Física'!FR14)</f>
        <v/>
      </c>
      <c r="FS14" s="88" t="str">
        <f>IF('2. Vulnerabilidad Física'!FS14="","",+'2. Vulnerabilidad Física'!FS14)</f>
        <v/>
      </c>
      <c r="FT14" s="88" t="str">
        <f>IF('2. Vulnerabilidad Física'!FT14="","",+'2. Vulnerabilidad Física'!FT14)</f>
        <v/>
      </c>
      <c r="FU14" s="88" t="str">
        <f>IF('2. Vulnerabilidad Física'!FU14="","",+'2. Vulnerabilidad Física'!FU14)</f>
        <v/>
      </c>
      <c r="FV14" s="88" t="str">
        <f>IF('2. Vulnerabilidad Física'!FV14="","",+'2. Vulnerabilidad Física'!FV14)</f>
        <v/>
      </c>
      <c r="FW14" s="88" t="str">
        <f>IF('2. Vulnerabilidad Física'!FW14="","",+'2. Vulnerabilidad Física'!FW14)</f>
        <v/>
      </c>
      <c r="FX14" s="88" t="str">
        <f>IF('2. Vulnerabilidad Física'!FX14="","",+'2. Vulnerabilidad Física'!FX14)</f>
        <v/>
      </c>
      <c r="FY14" s="88" t="str">
        <f>IF('2. Vulnerabilidad Física'!FY14="","",+'2. Vulnerabilidad Física'!FY14)</f>
        <v/>
      </c>
      <c r="FZ14" s="88" t="str">
        <f>IF('2. Vulnerabilidad Física'!FZ14="","",+'2. Vulnerabilidad Física'!FZ14)</f>
        <v/>
      </c>
      <c r="GA14" s="88" t="str">
        <f>IF('2. Vulnerabilidad Física'!GA14="","",+'2. Vulnerabilidad Física'!GA14)</f>
        <v/>
      </c>
      <c r="GB14" s="88" t="str">
        <f>IF('2. Vulnerabilidad Física'!GB14="","",+'2. Vulnerabilidad Física'!GB14)</f>
        <v/>
      </c>
      <c r="GC14" s="88" t="str">
        <f>IF('2. Vulnerabilidad Física'!GC14="","",+'2. Vulnerabilidad Física'!GC14)</f>
        <v/>
      </c>
      <c r="GD14" s="88" t="str">
        <f>IF('2. Vulnerabilidad Física'!GD14="","",+'2. Vulnerabilidad Física'!GD14)</f>
        <v/>
      </c>
      <c r="GE14" s="88" t="str">
        <f>IF('2. Vulnerabilidad Física'!GE14="","",+'2. Vulnerabilidad Física'!GE14)</f>
        <v/>
      </c>
      <c r="GF14" s="88" t="str">
        <f>IF('2. Vulnerabilidad Física'!GF14="","",+'2. Vulnerabilidad Física'!GF14)</f>
        <v/>
      </c>
      <c r="GG14" s="88" t="str">
        <f>IF('2. Vulnerabilidad Física'!GG14="","",+'2. Vulnerabilidad Física'!GG14)</f>
        <v/>
      </c>
      <c r="GH14" s="88" t="str">
        <f>IF('2. Vulnerabilidad Física'!GH14="","",+'2. Vulnerabilidad Física'!GH14)</f>
        <v/>
      </c>
      <c r="GI14" s="88" t="str">
        <f>IF('2. Vulnerabilidad Física'!GI14="","",+'2. Vulnerabilidad Física'!GI14)</f>
        <v/>
      </c>
      <c r="GJ14" s="88" t="str">
        <f>IF('2. Vulnerabilidad Física'!GJ14="","",+'2. Vulnerabilidad Física'!GJ14)</f>
        <v/>
      </c>
      <c r="GK14" s="88" t="str">
        <f>IF('2. Vulnerabilidad Física'!GK14="","",+'2. Vulnerabilidad Física'!GK14)</f>
        <v/>
      </c>
      <c r="GL14" s="88" t="str">
        <f>IF('2. Vulnerabilidad Física'!GL14="","",+'2. Vulnerabilidad Física'!GL14)</f>
        <v/>
      </c>
      <c r="GM14" s="88" t="str">
        <f>IF('2. Vulnerabilidad Física'!GM14="","",+'2. Vulnerabilidad Física'!GM14)</f>
        <v/>
      </c>
      <c r="GN14" s="88" t="str">
        <f>IF('2. Vulnerabilidad Física'!GN14="","",+'2. Vulnerabilidad Física'!GN14)</f>
        <v/>
      </c>
      <c r="GO14" s="88" t="str">
        <f>IF('2. Vulnerabilidad Física'!GO14="","",+'2. Vulnerabilidad Física'!GO14)</f>
        <v/>
      </c>
      <c r="GP14" s="88" t="str">
        <f>IF('2. Vulnerabilidad Física'!GP14="","",+'2. Vulnerabilidad Física'!GP14)</f>
        <v/>
      </c>
      <c r="GQ14" s="88" t="str">
        <f>IF('2. Vulnerabilidad Física'!GQ14="","",+'2. Vulnerabilidad Física'!GQ14)</f>
        <v/>
      </c>
      <c r="GR14" s="88" t="str">
        <f>IF('2. Vulnerabilidad Física'!GR14="","",+'2. Vulnerabilidad Física'!GR14)</f>
        <v/>
      </c>
      <c r="GS14" s="88" t="str">
        <f>IF('2. Vulnerabilidad Física'!GS14="","",+'2. Vulnerabilidad Física'!GS14)</f>
        <v/>
      </c>
      <c r="GT14" s="104" t="str">
        <f>IF('2. Vulnerabilidad Física'!GT14="","",+'2. Vulnerabilidad Física'!GT14)</f>
        <v/>
      </c>
      <c r="GU14" s="107">
        <f t="shared" si="12"/>
        <v>0</v>
      </c>
      <c r="GV14" s="108" t="e">
        <f t="shared" si="14"/>
        <v>#DIV/0!</v>
      </c>
      <c r="GW14" s="107">
        <f t="shared" si="13"/>
        <v>0</v>
      </c>
      <c r="GX14" s="108" t="e">
        <f t="shared" si="15"/>
        <v>#DIV/0!</v>
      </c>
      <c r="GY14" s="107">
        <f t="shared" si="17"/>
        <v>0</v>
      </c>
      <c r="GZ14" s="108" t="e">
        <f t="shared" si="16"/>
        <v>#DIV/0!</v>
      </c>
    </row>
    <row r="15" spans="1:211" ht="20.25" customHeight="1" thickTop="1" thickBot="1" x14ac:dyDescent="0.3">
      <c r="A15" s="21"/>
      <c r="B15" s="119" t="s">
        <v>286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06">
        <f>SUM(GU11:GU14)</f>
        <v>0</v>
      </c>
      <c r="GV15" s="116" t="e">
        <f>GU15/$GU$22</f>
        <v>#DIV/0!</v>
      </c>
      <c r="GW15" s="106">
        <f>SUM(GW11:GW14)</f>
        <v>0</v>
      </c>
      <c r="GX15" s="116" t="e">
        <f>GW15/$GU$23</f>
        <v>#DIV/0!</v>
      </c>
      <c r="GY15" s="106">
        <f>SUM(GY11:GY14)</f>
        <v>0</v>
      </c>
      <c r="GZ15" s="116" t="e">
        <f>GY15/$GU$24</f>
        <v>#DIV/0!</v>
      </c>
    </row>
    <row r="16" spans="1:211" ht="20.25" customHeight="1" thickTop="1" thickBot="1" x14ac:dyDescent="0.3">
      <c r="A16" s="222" t="s">
        <v>31</v>
      </c>
      <c r="B16" s="9" t="s">
        <v>23</v>
      </c>
      <c r="C16" s="88" t="str">
        <f>IF('2. Vulnerabilidad Física'!C16="","",+'2. Vulnerabilidad Física'!C16)</f>
        <v/>
      </c>
      <c r="D16" s="88" t="str">
        <f>IF('2. Vulnerabilidad Física'!D16="","",+'2. Vulnerabilidad Física'!D16)</f>
        <v/>
      </c>
      <c r="E16" s="88" t="str">
        <f>IF('2. Vulnerabilidad Física'!E16="","",+'2. Vulnerabilidad Física'!E16)</f>
        <v/>
      </c>
      <c r="F16" s="88" t="str">
        <f>IF('2. Vulnerabilidad Física'!F16="","",+'2. Vulnerabilidad Física'!F16)</f>
        <v/>
      </c>
      <c r="G16" s="88" t="str">
        <f>IF('2. Vulnerabilidad Física'!G16="","",+'2. Vulnerabilidad Física'!G16)</f>
        <v/>
      </c>
      <c r="H16" s="88" t="str">
        <f>IF('2. Vulnerabilidad Física'!H16="","",+'2. Vulnerabilidad Física'!H16)</f>
        <v/>
      </c>
      <c r="I16" s="88" t="str">
        <f>IF('2. Vulnerabilidad Física'!I16="","",+'2. Vulnerabilidad Física'!I16)</f>
        <v/>
      </c>
      <c r="J16" s="88" t="str">
        <f>IF('2. Vulnerabilidad Física'!J16="","",+'2. Vulnerabilidad Física'!J16)</f>
        <v/>
      </c>
      <c r="K16" s="88" t="str">
        <f>IF('2. Vulnerabilidad Física'!K16="","",+'2. Vulnerabilidad Física'!K16)</f>
        <v/>
      </c>
      <c r="L16" s="88" t="str">
        <f>IF('2. Vulnerabilidad Física'!L16="","",+'2. Vulnerabilidad Física'!L16)</f>
        <v/>
      </c>
      <c r="M16" s="88" t="str">
        <f>IF('2. Vulnerabilidad Física'!M16="","",+'2. Vulnerabilidad Física'!M16)</f>
        <v/>
      </c>
      <c r="N16" s="88" t="str">
        <f>IF('2. Vulnerabilidad Física'!N16="","",+'2. Vulnerabilidad Física'!N16)</f>
        <v/>
      </c>
      <c r="O16" s="88" t="str">
        <f>IF('2. Vulnerabilidad Física'!O16="","",+'2. Vulnerabilidad Física'!O16)</f>
        <v/>
      </c>
      <c r="P16" s="88" t="str">
        <f>IF('2. Vulnerabilidad Física'!P16="","",+'2. Vulnerabilidad Física'!P16)</f>
        <v/>
      </c>
      <c r="Q16" s="88" t="str">
        <f>IF('2. Vulnerabilidad Física'!Q16="","",+'2. Vulnerabilidad Física'!Q16)</f>
        <v/>
      </c>
      <c r="R16" s="88" t="str">
        <f>IF('2. Vulnerabilidad Física'!R16="","",+'2. Vulnerabilidad Física'!R16)</f>
        <v/>
      </c>
      <c r="S16" s="88" t="str">
        <f>IF('2. Vulnerabilidad Física'!S16="","",+'2. Vulnerabilidad Física'!S16)</f>
        <v/>
      </c>
      <c r="T16" s="88" t="str">
        <f>IF('2. Vulnerabilidad Física'!T16="","",+'2. Vulnerabilidad Física'!T16)</f>
        <v/>
      </c>
      <c r="U16" s="88" t="str">
        <f>IF('2. Vulnerabilidad Física'!U16="","",+'2. Vulnerabilidad Física'!U16)</f>
        <v/>
      </c>
      <c r="V16" s="88" t="str">
        <f>IF('2. Vulnerabilidad Física'!V16="","",+'2. Vulnerabilidad Física'!V16)</f>
        <v/>
      </c>
      <c r="W16" s="88" t="str">
        <f>IF('2. Vulnerabilidad Física'!W16="","",+'2. Vulnerabilidad Física'!W16)</f>
        <v/>
      </c>
      <c r="X16" s="88" t="str">
        <f>IF('2. Vulnerabilidad Física'!X16="","",+'2. Vulnerabilidad Física'!X16)</f>
        <v/>
      </c>
      <c r="Y16" s="88" t="str">
        <f>IF('2. Vulnerabilidad Física'!Y16="","",+'2. Vulnerabilidad Física'!Y16)</f>
        <v/>
      </c>
      <c r="Z16" s="88" t="str">
        <f>IF('2. Vulnerabilidad Física'!Z16="","",+'2. Vulnerabilidad Física'!Z16)</f>
        <v/>
      </c>
      <c r="AA16" s="88" t="str">
        <f>IF('2. Vulnerabilidad Física'!AA16="","",+'2. Vulnerabilidad Física'!AA16)</f>
        <v/>
      </c>
      <c r="AB16" s="88" t="str">
        <f>IF('2. Vulnerabilidad Física'!AB16="","",+'2. Vulnerabilidad Física'!AB16)</f>
        <v/>
      </c>
      <c r="AC16" s="88" t="str">
        <f>IF('2. Vulnerabilidad Física'!AC16="","",+'2. Vulnerabilidad Física'!AC16)</f>
        <v/>
      </c>
      <c r="AD16" s="88" t="str">
        <f>IF('2. Vulnerabilidad Física'!AD16="","",+'2. Vulnerabilidad Física'!AD16)</f>
        <v/>
      </c>
      <c r="AE16" s="88" t="str">
        <f>IF('2. Vulnerabilidad Física'!AE16="","",+'2. Vulnerabilidad Física'!AE16)</f>
        <v/>
      </c>
      <c r="AF16" s="88" t="str">
        <f>IF('2. Vulnerabilidad Física'!AF16="","",+'2. Vulnerabilidad Física'!AF16)</f>
        <v/>
      </c>
      <c r="AG16" s="88" t="str">
        <f>IF('2. Vulnerabilidad Física'!AG16="","",+'2. Vulnerabilidad Física'!AG16)</f>
        <v/>
      </c>
      <c r="AH16" s="88" t="str">
        <f>IF('2. Vulnerabilidad Física'!AH16="","",+'2. Vulnerabilidad Física'!AH16)</f>
        <v/>
      </c>
      <c r="AI16" s="88" t="str">
        <f>IF('2. Vulnerabilidad Física'!AI16="","",+'2. Vulnerabilidad Física'!AI16)</f>
        <v/>
      </c>
      <c r="AJ16" s="88" t="str">
        <f>IF('2. Vulnerabilidad Física'!AJ16="","",+'2. Vulnerabilidad Física'!AJ16)</f>
        <v/>
      </c>
      <c r="AK16" s="88" t="str">
        <f>IF('2. Vulnerabilidad Física'!AK16="","",+'2. Vulnerabilidad Física'!AK16)</f>
        <v/>
      </c>
      <c r="AL16" s="88" t="str">
        <f>IF('2. Vulnerabilidad Física'!AL16="","",+'2. Vulnerabilidad Física'!AL16)</f>
        <v/>
      </c>
      <c r="AM16" s="88" t="str">
        <f>IF('2. Vulnerabilidad Física'!AM16="","",+'2. Vulnerabilidad Física'!AM16)</f>
        <v/>
      </c>
      <c r="AN16" s="88" t="str">
        <f>IF('2. Vulnerabilidad Física'!AN16="","",+'2. Vulnerabilidad Física'!AN16)</f>
        <v/>
      </c>
      <c r="AO16" s="88" t="str">
        <f>IF('2. Vulnerabilidad Física'!AO16="","",+'2. Vulnerabilidad Física'!AO16)</f>
        <v/>
      </c>
      <c r="AP16" s="88" t="str">
        <f>IF('2. Vulnerabilidad Física'!AP16="","",+'2. Vulnerabilidad Física'!AP16)</f>
        <v/>
      </c>
      <c r="AQ16" s="88" t="str">
        <f>IF('2. Vulnerabilidad Física'!AQ16="","",+'2. Vulnerabilidad Física'!AQ16)</f>
        <v/>
      </c>
      <c r="AR16" s="88" t="str">
        <f>IF('2. Vulnerabilidad Física'!AR16="","",+'2. Vulnerabilidad Física'!AR16)</f>
        <v/>
      </c>
      <c r="AS16" s="88" t="str">
        <f>IF('2. Vulnerabilidad Física'!AS16="","",+'2. Vulnerabilidad Física'!AS16)</f>
        <v/>
      </c>
      <c r="AT16" s="88" t="str">
        <f>IF('2. Vulnerabilidad Física'!AT16="","",+'2. Vulnerabilidad Física'!AT16)</f>
        <v/>
      </c>
      <c r="AU16" s="88" t="str">
        <f>IF('2. Vulnerabilidad Física'!AU16="","",+'2. Vulnerabilidad Física'!AU16)</f>
        <v/>
      </c>
      <c r="AV16" s="88" t="str">
        <f>IF('2. Vulnerabilidad Física'!AV16="","",+'2. Vulnerabilidad Física'!AV16)</f>
        <v/>
      </c>
      <c r="AW16" s="88" t="str">
        <f>IF('2. Vulnerabilidad Física'!AW16="","",+'2. Vulnerabilidad Física'!AW16)</f>
        <v/>
      </c>
      <c r="AX16" s="88" t="str">
        <f>IF('2. Vulnerabilidad Física'!AX16="","",+'2. Vulnerabilidad Física'!AX16)</f>
        <v/>
      </c>
      <c r="AY16" s="88" t="str">
        <f>IF('2. Vulnerabilidad Física'!AY16="","",+'2. Vulnerabilidad Física'!AY16)</f>
        <v/>
      </c>
      <c r="AZ16" s="88" t="str">
        <f>IF('2. Vulnerabilidad Física'!AZ16="","",+'2. Vulnerabilidad Física'!AZ16)</f>
        <v/>
      </c>
      <c r="BA16" s="88" t="str">
        <f>IF('2. Vulnerabilidad Física'!BA16="","",+'2. Vulnerabilidad Física'!BA16)</f>
        <v/>
      </c>
      <c r="BB16" s="88" t="str">
        <f>IF('2. Vulnerabilidad Física'!BB16="","",+'2. Vulnerabilidad Física'!BB16)</f>
        <v/>
      </c>
      <c r="BC16" s="88" t="str">
        <f>IF('2. Vulnerabilidad Física'!BC16="","",+'2. Vulnerabilidad Física'!BC16)</f>
        <v/>
      </c>
      <c r="BD16" s="88" t="str">
        <f>IF('2. Vulnerabilidad Física'!BD16="","",+'2. Vulnerabilidad Física'!BD16)</f>
        <v/>
      </c>
      <c r="BE16" s="88" t="str">
        <f>IF('2. Vulnerabilidad Física'!BE16="","",+'2. Vulnerabilidad Física'!BE16)</f>
        <v/>
      </c>
      <c r="BF16" s="88" t="str">
        <f>IF('2. Vulnerabilidad Física'!BF16="","",+'2. Vulnerabilidad Física'!BF16)</f>
        <v/>
      </c>
      <c r="BG16" s="88" t="str">
        <f>IF('2. Vulnerabilidad Física'!BG16="","",+'2. Vulnerabilidad Física'!BG16)</f>
        <v/>
      </c>
      <c r="BH16" s="88" t="str">
        <f>IF('2. Vulnerabilidad Física'!BH16="","",+'2. Vulnerabilidad Física'!BH16)</f>
        <v/>
      </c>
      <c r="BI16" s="88" t="str">
        <f>IF('2. Vulnerabilidad Física'!BI16="","",+'2. Vulnerabilidad Física'!BI16)</f>
        <v/>
      </c>
      <c r="BJ16" s="88" t="str">
        <f>IF('2. Vulnerabilidad Física'!BJ16="","",+'2. Vulnerabilidad Física'!BJ16)</f>
        <v/>
      </c>
      <c r="BK16" s="88" t="str">
        <f>IF('2. Vulnerabilidad Física'!BK16="","",+'2. Vulnerabilidad Física'!BK16)</f>
        <v/>
      </c>
      <c r="BL16" s="88" t="str">
        <f>IF('2. Vulnerabilidad Física'!BL16="","",+'2. Vulnerabilidad Física'!BL16)</f>
        <v/>
      </c>
      <c r="BM16" s="88" t="str">
        <f>IF('2. Vulnerabilidad Física'!BM16="","",+'2. Vulnerabilidad Física'!BM16)</f>
        <v/>
      </c>
      <c r="BN16" s="88" t="str">
        <f>IF('2. Vulnerabilidad Física'!BN16="","",+'2. Vulnerabilidad Física'!BN16)</f>
        <v/>
      </c>
      <c r="BO16" s="88" t="str">
        <f>IF('2. Vulnerabilidad Física'!BO16="","",+'2. Vulnerabilidad Física'!BO16)</f>
        <v/>
      </c>
      <c r="BP16" s="88" t="str">
        <f>IF('2. Vulnerabilidad Física'!BP16="","",+'2. Vulnerabilidad Física'!BP16)</f>
        <v/>
      </c>
      <c r="BQ16" s="88" t="str">
        <f>IF('2. Vulnerabilidad Física'!BQ16="","",+'2. Vulnerabilidad Física'!BQ16)</f>
        <v/>
      </c>
      <c r="BR16" s="88" t="str">
        <f>IF('2. Vulnerabilidad Física'!BR16="","",+'2. Vulnerabilidad Física'!BR16)</f>
        <v/>
      </c>
      <c r="BS16" s="88" t="str">
        <f>IF('2. Vulnerabilidad Física'!BS16="","",+'2. Vulnerabilidad Física'!BS16)</f>
        <v/>
      </c>
      <c r="BT16" s="88" t="str">
        <f>IF('2. Vulnerabilidad Física'!BT16="","",+'2. Vulnerabilidad Física'!BT16)</f>
        <v/>
      </c>
      <c r="BU16" s="88" t="str">
        <f>IF('2. Vulnerabilidad Física'!BU16="","",+'2. Vulnerabilidad Física'!BU16)</f>
        <v/>
      </c>
      <c r="BV16" s="88" t="str">
        <f>IF('2. Vulnerabilidad Física'!BV16="","",+'2. Vulnerabilidad Física'!BV16)</f>
        <v/>
      </c>
      <c r="BW16" s="88" t="str">
        <f>IF('2. Vulnerabilidad Física'!BW16="","",+'2. Vulnerabilidad Física'!BW16)</f>
        <v/>
      </c>
      <c r="BX16" s="88" t="str">
        <f>IF('2. Vulnerabilidad Física'!BX16="","",+'2. Vulnerabilidad Física'!BX16)</f>
        <v/>
      </c>
      <c r="BY16" s="88" t="str">
        <f>IF('2. Vulnerabilidad Física'!BY16="","",+'2. Vulnerabilidad Física'!BY16)</f>
        <v/>
      </c>
      <c r="BZ16" s="88" t="str">
        <f>IF('2. Vulnerabilidad Física'!BZ16="","",+'2. Vulnerabilidad Física'!BZ16)</f>
        <v/>
      </c>
      <c r="CA16" s="88" t="str">
        <f>IF('2. Vulnerabilidad Física'!CA16="","",+'2. Vulnerabilidad Física'!CA16)</f>
        <v/>
      </c>
      <c r="CB16" s="88" t="str">
        <f>IF('2. Vulnerabilidad Física'!CB16="","",+'2. Vulnerabilidad Física'!CB16)</f>
        <v/>
      </c>
      <c r="CC16" s="88" t="str">
        <f>IF('2. Vulnerabilidad Física'!CC16="","",+'2. Vulnerabilidad Física'!CC16)</f>
        <v/>
      </c>
      <c r="CD16" s="88" t="str">
        <f>IF('2. Vulnerabilidad Física'!CD16="","",+'2. Vulnerabilidad Física'!CD16)</f>
        <v/>
      </c>
      <c r="CE16" s="88" t="str">
        <f>IF('2. Vulnerabilidad Física'!CE16="","",+'2. Vulnerabilidad Física'!CE16)</f>
        <v/>
      </c>
      <c r="CF16" s="88" t="str">
        <f>IF('2. Vulnerabilidad Física'!CF16="","",+'2. Vulnerabilidad Física'!CF16)</f>
        <v/>
      </c>
      <c r="CG16" s="88" t="str">
        <f>IF('2. Vulnerabilidad Física'!CG16="","",+'2. Vulnerabilidad Física'!CG16)</f>
        <v/>
      </c>
      <c r="CH16" s="88" t="str">
        <f>IF('2. Vulnerabilidad Física'!CH16="","",+'2. Vulnerabilidad Física'!CH16)</f>
        <v/>
      </c>
      <c r="CI16" s="88" t="str">
        <f>IF('2. Vulnerabilidad Física'!CI16="","",+'2. Vulnerabilidad Física'!CI16)</f>
        <v/>
      </c>
      <c r="CJ16" s="88" t="str">
        <f>IF('2. Vulnerabilidad Física'!CJ16="","",+'2. Vulnerabilidad Física'!CJ16)</f>
        <v/>
      </c>
      <c r="CK16" s="88" t="str">
        <f>IF('2. Vulnerabilidad Física'!CK16="","",+'2. Vulnerabilidad Física'!CK16)</f>
        <v/>
      </c>
      <c r="CL16" s="88" t="str">
        <f>IF('2. Vulnerabilidad Física'!CL16="","",+'2. Vulnerabilidad Física'!CL16)</f>
        <v/>
      </c>
      <c r="CM16" s="88" t="str">
        <f>IF('2. Vulnerabilidad Física'!CM16="","",+'2. Vulnerabilidad Física'!CM16)</f>
        <v/>
      </c>
      <c r="CN16" s="88" t="str">
        <f>IF('2. Vulnerabilidad Física'!CN16="","",+'2. Vulnerabilidad Física'!CN16)</f>
        <v/>
      </c>
      <c r="CO16" s="88" t="str">
        <f>IF('2. Vulnerabilidad Física'!CO16="","",+'2. Vulnerabilidad Física'!CO16)</f>
        <v/>
      </c>
      <c r="CP16" s="88" t="str">
        <f>IF('2. Vulnerabilidad Física'!CP16="","",+'2. Vulnerabilidad Física'!CP16)</f>
        <v/>
      </c>
      <c r="CQ16" s="88" t="str">
        <f>IF('2. Vulnerabilidad Física'!CQ16="","",+'2. Vulnerabilidad Física'!CQ16)</f>
        <v/>
      </c>
      <c r="CR16" s="88" t="str">
        <f>IF('2. Vulnerabilidad Física'!CR16="","",+'2. Vulnerabilidad Física'!CR16)</f>
        <v/>
      </c>
      <c r="CS16" s="88" t="str">
        <f>IF('2. Vulnerabilidad Física'!CS16="","",+'2. Vulnerabilidad Física'!CS16)</f>
        <v/>
      </c>
      <c r="CT16" s="88" t="str">
        <f>IF('2. Vulnerabilidad Física'!CT16="","",+'2. Vulnerabilidad Física'!CT16)</f>
        <v/>
      </c>
      <c r="CU16" s="88" t="str">
        <f>IF('2. Vulnerabilidad Física'!CU16="","",+'2. Vulnerabilidad Física'!CU16)</f>
        <v/>
      </c>
      <c r="CV16" s="88" t="str">
        <f>IF('2. Vulnerabilidad Física'!CV16="","",+'2. Vulnerabilidad Física'!CV16)</f>
        <v/>
      </c>
      <c r="CW16" s="88" t="str">
        <f>IF('2. Vulnerabilidad Física'!CW16="","",+'2. Vulnerabilidad Física'!CW16)</f>
        <v/>
      </c>
      <c r="CX16" s="88" t="str">
        <f>IF('2. Vulnerabilidad Física'!CX16="","",+'2. Vulnerabilidad Física'!CX16)</f>
        <v/>
      </c>
      <c r="CY16" s="88" t="str">
        <f>IF('2. Vulnerabilidad Física'!CY16="","",+'2. Vulnerabilidad Física'!CY16)</f>
        <v/>
      </c>
      <c r="CZ16" s="88" t="str">
        <f>IF('2. Vulnerabilidad Física'!CZ16="","",+'2. Vulnerabilidad Física'!CZ16)</f>
        <v/>
      </c>
      <c r="DA16" s="88" t="str">
        <f>IF('2. Vulnerabilidad Física'!DA16="","",+'2. Vulnerabilidad Física'!DA16)</f>
        <v/>
      </c>
      <c r="DB16" s="88" t="str">
        <f>IF('2. Vulnerabilidad Física'!DB16="","",+'2. Vulnerabilidad Física'!DB16)</f>
        <v/>
      </c>
      <c r="DC16" s="88" t="str">
        <f>IF('2. Vulnerabilidad Física'!DC16="","",+'2. Vulnerabilidad Física'!DC16)</f>
        <v/>
      </c>
      <c r="DD16" s="88" t="str">
        <f>IF('2. Vulnerabilidad Física'!DD16="","",+'2. Vulnerabilidad Física'!DD16)</f>
        <v/>
      </c>
      <c r="DE16" s="88" t="str">
        <f>IF('2. Vulnerabilidad Física'!DE16="","",+'2. Vulnerabilidad Física'!DE16)</f>
        <v/>
      </c>
      <c r="DF16" s="88" t="str">
        <f>IF('2. Vulnerabilidad Física'!DF16="","",+'2. Vulnerabilidad Física'!DF16)</f>
        <v/>
      </c>
      <c r="DG16" s="88" t="str">
        <f>IF('2. Vulnerabilidad Física'!DG16="","",+'2. Vulnerabilidad Física'!DG16)</f>
        <v/>
      </c>
      <c r="DH16" s="88" t="str">
        <f>IF('2. Vulnerabilidad Física'!DH16="","",+'2. Vulnerabilidad Física'!DH16)</f>
        <v/>
      </c>
      <c r="DI16" s="88" t="str">
        <f>IF('2. Vulnerabilidad Física'!DI16="","",+'2. Vulnerabilidad Física'!DI16)</f>
        <v/>
      </c>
      <c r="DJ16" s="88" t="str">
        <f>IF('2. Vulnerabilidad Física'!DJ16="","",+'2. Vulnerabilidad Física'!DJ16)</f>
        <v/>
      </c>
      <c r="DK16" s="88" t="str">
        <f>IF('2. Vulnerabilidad Física'!DK16="","",+'2. Vulnerabilidad Física'!DK16)</f>
        <v/>
      </c>
      <c r="DL16" s="88" t="str">
        <f>IF('2. Vulnerabilidad Física'!DL16="","",+'2. Vulnerabilidad Física'!DL16)</f>
        <v/>
      </c>
      <c r="DM16" s="88" t="str">
        <f>IF('2. Vulnerabilidad Física'!DM16="","",+'2. Vulnerabilidad Física'!DM16)</f>
        <v/>
      </c>
      <c r="DN16" s="88" t="str">
        <f>IF('2. Vulnerabilidad Física'!DN16="","",+'2. Vulnerabilidad Física'!DN16)</f>
        <v/>
      </c>
      <c r="DO16" s="88" t="str">
        <f>IF('2. Vulnerabilidad Física'!DO16="","",+'2. Vulnerabilidad Física'!DO16)</f>
        <v/>
      </c>
      <c r="DP16" s="88" t="str">
        <f>IF('2. Vulnerabilidad Física'!DP16="","",+'2. Vulnerabilidad Física'!DP16)</f>
        <v/>
      </c>
      <c r="DQ16" s="88" t="str">
        <f>IF('2. Vulnerabilidad Física'!DQ16="","",+'2. Vulnerabilidad Física'!DQ16)</f>
        <v/>
      </c>
      <c r="DR16" s="88" t="str">
        <f>IF('2. Vulnerabilidad Física'!DR16="","",+'2. Vulnerabilidad Física'!DR16)</f>
        <v/>
      </c>
      <c r="DS16" s="88" t="str">
        <f>IF('2. Vulnerabilidad Física'!DS16="","",+'2. Vulnerabilidad Física'!DS16)</f>
        <v/>
      </c>
      <c r="DT16" s="88" t="str">
        <f>IF('2. Vulnerabilidad Física'!DT16="","",+'2. Vulnerabilidad Física'!DT16)</f>
        <v/>
      </c>
      <c r="DU16" s="88" t="str">
        <f>IF('2. Vulnerabilidad Física'!DU16="","",+'2. Vulnerabilidad Física'!DU16)</f>
        <v/>
      </c>
      <c r="DV16" s="88" t="str">
        <f>IF('2. Vulnerabilidad Física'!DV16="","",+'2. Vulnerabilidad Física'!DV16)</f>
        <v/>
      </c>
      <c r="DW16" s="88" t="str">
        <f>IF('2. Vulnerabilidad Física'!DW16="","",+'2. Vulnerabilidad Física'!DW16)</f>
        <v/>
      </c>
      <c r="DX16" s="88" t="str">
        <f>IF('2. Vulnerabilidad Física'!DX16="","",+'2. Vulnerabilidad Física'!DX16)</f>
        <v/>
      </c>
      <c r="DY16" s="88" t="str">
        <f>IF('2. Vulnerabilidad Física'!DY16="","",+'2. Vulnerabilidad Física'!DY16)</f>
        <v/>
      </c>
      <c r="DZ16" s="88" t="str">
        <f>IF('2. Vulnerabilidad Física'!DZ16="","",+'2. Vulnerabilidad Física'!DZ16)</f>
        <v/>
      </c>
      <c r="EA16" s="88" t="str">
        <f>IF('2. Vulnerabilidad Física'!EA16="","",+'2. Vulnerabilidad Física'!EA16)</f>
        <v/>
      </c>
      <c r="EB16" s="88" t="str">
        <f>IF('2. Vulnerabilidad Física'!EB16="","",+'2. Vulnerabilidad Física'!EB16)</f>
        <v/>
      </c>
      <c r="EC16" s="88" t="str">
        <f>IF('2. Vulnerabilidad Física'!EC16="","",+'2. Vulnerabilidad Física'!EC16)</f>
        <v/>
      </c>
      <c r="ED16" s="88" t="str">
        <f>IF('2. Vulnerabilidad Física'!ED16="","",+'2. Vulnerabilidad Física'!ED16)</f>
        <v/>
      </c>
      <c r="EE16" s="88" t="str">
        <f>IF('2. Vulnerabilidad Física'!EE16="","",+'2. Vulnerabilidad Física'!EE16)</f>
        <v/>
      </c>
      <c r="EF16" s="88" t="str">
        <f>IF('2. Vulnerabilidad Física'!EF16="","",+'2. Vulnerabilidad Física'!EF16)</f>
        <v/>
      </c>
      <c r="EG16" s="88" t="str">
        <f>IF('2. Vulnerabilidad Física'!EG16="","",+'2. Vulnerabilidad Física'!EG16)</f>
        <v/>
      </c>
      <c r="EH16" s="88" t="str">
        <f>IF('2. Vulnerabilidad Física'!EH16="","",+'2. Vulnerabilidad Física'!EH16)</f>
        <v/>
      </c>
      <c r="EI16" s="88" t="str">
        <f>IF('2. Vulnerabilidad Física'!EI16="","",+'2. Vulnerabilidad Física'!EI16)</f>
        <v/>
      </c>
      <c r="EJ16" s="88" t="str">
        <f>IF('2. Vulnerabilidad Física'!EJ16="","",+'2. Vulnerabilidad Física'!EJ16)</f>
        <v/>
      </c>
      <c r="EK16" s="88" t="str">
        <f>IF('2. Vulnerabilidad Física'!EK16="","",+'2. Vulnerabilidad Física'!EK16)</f>
        <v/>
      </c>
      <c r="EL16" s="88" t="str">
        <f>IF('2. Vulnerabilidad Física'!EL16="","",+'2. Vulnerabilidad Física'!EL16)</f>
        <v/>
      </c>
      <c r="EM16" s="88" t="str">
        <f>IF('2. Vulnerabilidad Física'!EM16="","",+'2. Vulnerabilidad Física'!EM16)</f>
        <v/>
      </c>
      <c r="EN16" s="88" t="str">
        <f>IF('2. Vulnerabilidad Física'!EN16="","",+'2. Vulnerabilidad Física'!EN16)</f>
        <v/>
      </c>
      <c r="EO16" s="88" t="str">
        <f>IF('2. Vulnerabilidad Física'!EO16="","",+'2. Vulnerabilidad Física'!EO16)</f>
        <v/>
      </c>
      <c r="EP16" s="88" t="str">
        <f>IF('2. Vulnerabilidad Física'!EP16="","",+'2. Vulnerabilidad Física'!EP16)</f>
        <v/>
      </c>
      <c r="EQ16" s="88" t="str">
        <f>IF('2. Vulnerabilidad Física'!EQ16="","",+'2. Vulnerabilidad Física'!EQ16)</f>
        <v/>
      </c>
      <c r="ER16" s="88" t="str">
        <f>IF('2. Vulnerabilidad Física'!ER16="","",+'2. Vulnerabilidad Física'!ER16)</f>
        <v/>
      </c>
      <c r="ES16" s="88" t="str">
        <f>IF('2. Vulnerabilidad Física'!ES16="","",+'2. Vulnerabilidad Física'!ES16)</f>
        <v/>
      </c>
      <c r="ET16" s="88" t="str">
        <f>IF('2. Vulnerabilidad Física'!ET16="","",+'2. Vulnerabilidad Física'!ET16)</f>
        <v/>
      </c>
      <c r="EU16" s="88" t="str">
        <f>IF('2. Vulnerabilidad Física'!EU16="","",+'2. Vulnerabilidad Física'!EU16)</f>
        <v/>
      </c>
      <c r="EV16" s="88" t="str">
        <f>IF('2. Vulnerabilidad Física'!EV16="","",+'2. Vulnerabilidad Física'!EV16)</f>
        <v/>
      </c>
      <c r="EW16" s="88" t="str">
        <f>IF('2. Vulnerabilidad Física'!EW16="","",+'2. Vulnerabilidad Física'!EW16)</f>
        <v/>
      </c>
      <c r="EX16" s="88" t="str">
        <f>IF('2. Vulnerabilidad Física'!EX16="","",+'2. Vulnerabilidad Física'!EX16)</f>
        <v/>
      </c>
      <c r="EY16" s="88" t="str">
        <f>IF('2. Vulnerabilidad Física'!EY16="","",+'2. Vulnerabilidad Física'!EY16)</f>
        <v/>
      </c>
      <c r="EZ16" s="88" t="str">
        <f>IF('2. Vulnerabilidad Física'!EZ16="","",+'2. Vulnerabilidad Física'!EZ16)</f>
        <v/>
      </c>
      <c r="FA16" s="88" t="str">
        <f>IF('2. Vulnerabilidad Física'!FA16="","",+'2. Vulnerabilidad Física'!FA16)</f>
        <v/>
      </c>
      <c r="FB16" s="88" t="str">
        <f>IF('2. Vulnerabilidad Física'!FB16="","",+'2. Vulnerabilidad Física'!FB16)</f>
        <v/>
      </c>
      <c r="FC16" s="88" t="str">
        <f>IF('2. Vulnerabilidad Física'!FC16="","",+'2. Vulnerabilidad Física'!FC16)</f>
        <v/>
      </c>
      <c r="FD16" s="88" t="str">
        <f>IF('2. Vulnerabilidad Física'!FD16="","",+'2. Vulnerabilidad Física'!FD16)</f>
        <v/>
      </c>
      <c r="FE16" s="88" t="str">
        <f>IF('2. Vulnerabilidad Física'!FE16="","",+'2. Vulnerabilidad Física'!FE16)</f>
        <v/>
      </c>
      <c r="FF16" s="88" t="str">
        <f>IF('2. Vulnerabilidad Física'!FF16="","",+'2. Vulnerabilidad Física'!FF16)</f>
        <v/>
      </c>
      <c r="FG16" s="88" t="str">
        <f>IF('2. Vulnerabilidad Física'!FG16="","",+'2. Vulnerabilidad Física'!FG16)</f>
        <v/>
      </c>
      <c r="FH16" s="88" t="str">
        <f>IF('2. Vulnerabilidad Física'!FH16="","",+'2. Vulnerabilidad Física'!FH16)</f>
        <v/>
      </c>
      <c r="FI16" s="88" t="str">
        <f>IF('2. Vulnerabilidad Física'!FI16="","",+'2. Vulnerabilidad Física'!FI16)</f>
        <v/>
      </c>
      <c r="FJ16" s="88" t="str">
        <f>IF('2. Vulnerabilidad Física'!FJ16="","",+'2. Vulnerabilidad Física'!FJ16)</f>
        <v/>
      </c>
      <c r="FK16" s="88" t="str">
        <f>IF('2. Vulnerabilidad Física'!FK16="","",+'2. Vulnerabilidad Física'!FK16)</f>
        <v/>
      </c>
      <c r="FL16" s="88" t="str">
        <f>IF('2. Vulnerabilidad Física'!FL16="","",+'2. Vulnerabilidad Física'!FL16)</f>
        <v/>
      </c>
      <c r="FM16" s="88" t="str">
        <f>IF('2. Vulnerabilidad Física'!FM16="","",+'2. Vulnerabilidad Física'!FM16)</f>
        <v/>
      </c>
      <c r="FN16" s="88" t="str">
        <f>IF('2. Vulnerabilidad Física'!FN16="","",+'2. Vulnerabilidad Física'!FN16)</f>
        <v/>
      </c>
      <c r="FO16" s="88" t="str">
        <f>IF('2. Vulnerabilidad Física'!FO16="","",+'2. Vulnerabilidad Física'!FO16)</f>
        <v/>
      </c>
      <c r="FP16" s="88" t="str">
        <f>IF('2. Vulnerabilidad Física'!FP16="","",+'2. Vulnerabilidad Física'!FP16)</f>
        <v/>
      </c>
      <c r="FQ16" s="88" t="str">
        <f>IF('2. Vulnerabilidad Física'!FQ16="","",+'2. Vulnerabilidad Física'!FQ16)</f>
        <v/>
      </c>
      <c r="FR16" s="88" t="str">
        <f>IF('2. Vulnerabilidad Física'!FR16="","",+'2. Vulnerabilidad Física'!FR16)</f>
        <v/>
      </c>
      <c r="FS16" s="88" t="str">
        <f>IF('2. Vulnerabilidad Física'!FS16="","",+'2. Vulnerabilidad Física'!FS16)</f>
        <v/>
      </c>
      <c r="FT16" s="88" t="str">
        <f>IF('2. Vulnerabilidad Física'!FT16="","",+'2. Vulnerabilidad Física'!FT16)</f>
        <v/>
      </c>
      <c r="FU16" s="88" t="str">
        <f>IF('2. Vulnerabilidad Física'!FU16="","",+'2. Vulnerabilidad Física'!FU16)</f>
        <v/>
      </c>
      <c r="FV16" s="88" t="str">
        <f>IF('2. Vulnerabilidad Física'!FV16="","",+'2. Vulnerabilidad Física'!FV16)</f>
        <v/>
      </c>
      <c r="FW16" s="88" t="str">
        <f>IF('2. Vulnerabilidad Física'!FW16="","",+'2. Vulnerabilidad Física'!FW16)</f>
        <v/>
      </c>
      <c r="FX16" s="88" t="str">
        <f>IF('2. Vulnerabilidad Física'!FX16="","",+'2. Vulnerabilidad Física'!FX16)</f>
        <v/>
      </c>
      <c r="FY16" s="88" t="str">
        <f>IF('2. Vulnerabilidad Física'!FY16="","",+'2. Vulnerabilidad Física'!FY16)</f>
        <v/>
      </c>
      <c r="FZ16" s="88" t="str">
        <f>IF('2. Vulnerabilidad Física'!FZ16="","",+'2. Vulnerabilidad Física'!FZ16)</f>
        <v/>
      </c>
      <c r="GA16" s="88" t="str">
        <f>IF('2. Vulnerabilidad Física'!GA16="","",+'2. Vulnerabilidad Física'!GA16)</f>
        <v/>
      </c>
      <c r="GB16" s="88" t="str">
        <f>IF('2. Vulnerabilidad Física'!GB16="","",+'2. Vulnerabilidad Física'!GB16)</f>
        <v/>
      </c>
      <c r="GC16" s="88" t="str">
        <f>IF('2. Vulnerabilidad Física'!GC16="","",+'2. Vulnerabilidad Física'!GC16)</f>
        <v/>
      </c>
      <c r="GD16" s="88" t="str">
        <f>IF('2. Vulnerabilidad Física'!GD16="","",+'2. Vulnerabilidad Física'!GD16)</f>
        <v/>
      </c>
      <c r="GE16" s="88" t="str">
        <f>IF('2. Vulnerabilidad Física'!GE16="","",+'2. Vulnerabilidad Física'!GE16)</f>
        <v/>
      </c>
      <c r="GF16" s="88" t="str">
        <f>IF('2. Vulnerabilidad Física'!GF16="","",+'2. Vulnerabilidad Física'!GF16)</f>
        <v/>
      </c>
      <c r="GG16" s="88" t="str">
        <f>IF('2. Vulnerabilidad Física'!GG16="","",+'2. Vulnerabilidad Física'!GG16)</f>
        <v/>
      </c>
      <c r="GH16" s="88" t="str">
        <f>IF('2. Vulnerabilidad Física'!GH16="","",+'2. Vulnerabilidad Física'!GH16)</f>
        <v/>
      </c>
      <c r="GI16" s="88" t="str">
        <f>IF('2. Vulnerabilidad Física'!GI16="","",+'2. Vulnerabilidad Física'!GI16)</f>
        <v/>
      </c>
      <c r="GJ16" s="88" t="str">
        <f>IF('2. Vulnerabilidad Física'!GJ16="","",+'2. Vulnerabilidad Física'!GJ16)</f>
        <v/>
      </c>
      <c r="GK16" s="88" t="str">
        <f>IF('2. Vulnerabilidad Física'!GK16="","",+'2. Vulnerabilidad Física'!GK16)</f>
        <v/>
      </c>
      <c r="GL16" s="88" t="str">
        <f>IF('2. Vulnerabilidad Física'!GL16="","",+'2. Vulnerabilidad Física'!GL16)</f>
        <v/>
      </c>
      <c r="GM16" s="88" t="str">
        <f>IF('2. Vulnerabilidad Física'!GM16="","",+'2. Vulnerabilidad Física'!GM16)</f>
        <v/>
      </c>
      <c r="GN16" s="88" t="str">
        <f>IF('2. Vulnerabilidad Física'!GN16="","",+'2. Vulnerabilidad Física'!GN16)</f>
        <v/>
      </c>
      <c r="GO16" s="88" t="str">
        <f>IF('2. Vulnerabilidad Física'!GO16="","",+'2. Vulnerabilidad Física'!GO16)</f>
        <v/>
      </c>
      <c r="GP16" s="88" t="str">
        <f>IF('2. Vulnerabilidad Física'!GP16="","",+'2. Vulnerabilidad Física'!GP16)</f>
        <v/>
      </c>
      <c r="GQ16" s="88" t="str">
        <f>IF('2. Vulnerabilidad Física'!GQ16="","",+'2. Vulnerabilidad Física'!GQ16)</f>
        <v/>
      </c>
      <c r="GR16" s="88" t="str">
        <f>IF('2. Vulnerabilidad Física'!GR16="","",+'2. Vulnerabilidad Física'!GR16)</f>
        <v/>
      </c>
      <c r="GS16" s="88" t="str">
        <f>IF('2. Vulnerabilidad Física'!GS16="","",+'2. Vulnerabilidad Física'!GS16)</f>
        <v/>
      </c>
      <c r="GT16" s="104" t="str">
        <f>IF('2. Vulnerabilidad Física'!GT16="","",+'2. Vulnerabilidad Física'!GT16)</f>
        <v/>
      </c>
      <c r="GU16" s="107">
        <f t="shared" ref="GU16:GU17" si="18">COUNTIF(C16:GT16,"M")</f>
        <v>0</v>
      </c>
      <c r="GV16" s="108" t="e">
        <f>GU16/$GU$18</f>
        <v>#DIV/0!</v>
      </c>
      <c r="GW16" s="107">
        <f t="shared" ref="GW16:GW17" si="19">COUNTIF(C16:GT16,"R")</f>
        <v>0</v>
      </c>
      <c r="GX16" s="108" t="e">
        <f>GW16/$GW$18</f>
        <v>#DIV/0!</v>
      </c>
      <c r="GY16" s="107">
        <f t="shared" si="17"/>
        <v>0</v>
      </c>
      <c r="GZ16" s="108" t="e">
        <f>GY16/$GY$18</f>
        <v>#DIV/0!</v>
      </c>
    </row>
    <row r="17" spans="1:208" ht="21" thickTop="1" thickBot="1" x14ac:dyDescent="0.3">
      <c r="A17" s="223"/>
      <c r="B17" s="10" t="s">
        <v>24</v>
      </c>
      <c r="C17" s="88" t="str">
        <f>IF('2. Vulnerabilidad Física'!C17="","",+'2. Vulnerabilidad Física'!C17)</f>
        <v/>
      </c>
      <c r="D17" s="88" t="str">
        <f>IF('2. Vulnerabilidad Física'!D17="","",+'2. Vulnerabilidad Física'!D17)</f>
        <v/>
      </c>
      <c r="E17" s="88" t="str">
        <f>IF('2. Vulnerabilidad Física'!E17="","",+'2. Vulnerabilidad Física'!E17)</f>
        <v/>
      </c>
      <c r="F17" s="88" t="str">
        <f>IF('2. Vulnerabilidad Física'!F17="","",+'2. Vulnerabilidad Física'!F17)</f>
        <v/>
      </c>
      <c r="G17" s="88" t="str">
        <f>IF('2. Vulnerabilidad Física'!G17="","",+'2. Vulnerabilidad Física'!G17)</f>
        <v/>
      </c>
      <c r="H17" s="88" t="str">
        <f>IF('2. Vulnerabilidad Física'!H17="","",+'2. Vulnerabilidad Física'!H17)</f>
        <v/>
      </c>
      <c r="I17" s="88" t="str">
        <f>IF('2. Vulnerabilidad Física'!I17="","",+'2. Vulnerabilidad Física'!I17)</f>
        <v/>
      </c>
      <c r="J17" s="88" t="str">
        <f>IF('2. Vulnerabilidad Física'!J17="","",+'2. Vulnerabilidad Física'!J17)</f>
        <v/>
      </c>
      <c r="K17" s="88" t="str">
        <f>IF('2. Vulnerabilidad Física'!K17="","",+'2. Vulnerabilidad Física'!K17)</f>
        <v/>
      </c>
      <c r="L17" s="88" t="str">
        <f>IF('2. Vulnerabilidad Física'!L17="","",+'2. Vulnerabilidad Física'!L17)</f>
        <v/>
      </c>
      <c r="M17" s="88" t="str">
        <f>IF('2. Vulnerabilidad Física'!M17="","",+'2. Vulnerabilidad Física'!M17)</f>
        <v/>
      </c>
      <c r="N17" s="88" t="str">
        <f>IF('2. Vulnerabilidad Física'!N17="","",+'2. Vulnerabilidad Física'!N17)</f>
        <v/>
      </c>
      <c r="O17" s="88" t="str">
        <f>IF('2. Vulnerabilidad Física'!O17="","",+'2. Vulnerabilidad Física'!O17)</f>
        <v/>
      </c>
      <c r="P17" s="88" t="str">
        <f>IF('2. Vulnerabilidad Física'!P17="","",+'2. Vulnerabilidad Física'!P17)</f>
        <v/>
      </c>
      <c r="Q17" s="88" t="str">
        <f>IF('2. Vulnerabilidad Física'!Q17="","",+'2. Vulnerabilidad Física'!Q17)</f>
        <v/>
      </c>
      <c r="R17" s="88" t="str">
        <f>IF('2. Vulnerabilidad Física'!R17="","",+'2. Vulnerabilidad Física'!R17)</f>
        <v/>
      </c>
      <c r="S17" s="88" t="str">
        <f>IF('2. Vulnerabilidad Física'!S17="","",+'2. Vulnerabilidad Física'!S17)</f>
        <v/>
      </c>
      <c r="T17" s="88" t="str">
        <f>IF('2. Vulnerabilidad Física'!T17="","",+'2. Vulnerabilidad Física'!T17)</f>
        <v/>
      </c>
      <c r="U17" s="88" t="str">
        <f>IF('2. Vulnerabilidad Física'!U17="","",+'2. Vulnerabilidad Física'!U17)</f>
        <v/>
      </c>
      <c r="V17" s="88" t="str">
        <f>IF('2. Vulnerabilidad Física'!V17="","",+'2. Vulnerabilidad Física'!V17)</f>
        <v/>
      </c>
      <c r="W17" s="88" t="str">
        <f>IF('2. Vulnerabilidad Física'!W17="","",+'2. Vulnerabilidad Física'!W17)</f>
        <v/>
      </c>
      <c r="X17" s="88" t="str">
        <f>IF('2. Vulnerabilidad Física'!X17="","",+'2. Vulnerabilidad Física'!X17)</f>
        <v/>
      </c>
      <c r="Y17" s="88" t="str">
        <f>IF('2. Vulnerabilidad Física'!Y17="","",+'2. Vulnerabilidad Física'!Y17)</f>
        <v/>
      </c>
      <c r="Z17" s="88" t="str">
        <f>IF('2. Vulnerabilidad Física'!Z17="","",+'2. Vulnerabilidad Física'!Z17)</f>
        <v/>
      </c>
      <c r="AA17" s="88" t="str">
        <f>IF('2. Vulnerabilidad Física'!AA17="","",+'2. Vulnerabilidad Física'!AA17)</f>
        <v/>
      </c>
      <c r="AB17" s="88" t="str">
        <f>IF('2. Vulnerabilidad Física'!AB17="","",+'2. Vulnerabilidad Física'!AB17)</f>
        <v/>
      </c>
      <c r="AC17" s="88" t="str">
        <f>IF('2. Vulnerabilidad Física'!AC17="","",+'2. Vulnerabilidad Física'!AC17)</f>
        <v/>
      </c>
      <c r="AD17" s="88" t="str">
        <f>IF('2. Vulnerabilidad Física'!AD17="","",+'2. Vulnerabilidad Física'!AD17)</f>
        <v/>
      </c>
      <c r="AE17" s="88" t="str">
        <f>IF('2. Vulnerabilidad Física'!AE17="","",+'2. Vulnerabilidad Física'!AE17)</f>
        <v/>
      </c>
      <c r="AF17" s="88" t="str">
        <f>IF('2. Vulnerabilidad Física'!AF17="","",+'2. Vulnerabilidad Física'!AF17)</f>
        <v/>
      </c>
      <c r="AG17" s="88" t="str">
        <f>IF('2. Vulnerabilidad Física'!AG17="","",+'2. Vulnerabilidad Física'!AG17)</f>
        <v/>
      </c>
      <c r="AH17" s="88" t="str">
        <f>IF('2. Vulnerabilidad Física'!AH17="","",+'2. Vulnerabilidad Física'!AH17)</f>
        <v/>
      </c>
      <c r="AI17" s="88" t="str">
        <f>IF('2. Vulnerabilidad Física'!AI17="","",+'2. Vulnerabilidad Física'!AI17)</f>
        <v/>
      </c>
      <c r="AJ17" s="88" t="str">
        <f>IF('2. Vulnerabilidad Física'!AJ17="","",+'2. Vulnerabilidad Física'!AJ17)</f>
        <v/>
      </c>
      <c r="AK17" s="88" t="str">
        <f>IF('2. Vulnerabilidad Física'!AK17="","",+'2. Vulnerabilidad Física'!AK17)</f>
        <v/>
      </c>
      <c r="AL17" s="88" t="str">
        <f>IF('2. Vulnerabilidad Física'!AL17="","",+'2. Vulnerabilidad Física'!AL17)</f>
        <v/>
      </c>
      <c r="AM17" s="88" t="str">
        <f>IF('2. Vulnerabilidad Física'!AM17="","",+'2. Vulnerabilidad Física'!AM17)</f>
        <v/>
      </c>
      <c r="AN17" s="88" t="str">
        <f>IF('2. Vulnerabilidad Física'!AN17="","",+'2. Vulnerabilidad Física'!AN17)</f>
        <v/>
      </c>
      <c r="AO17" s="88" t="str">
        <f>IF('2. Vulnerabilidad Física'!AO17="","",+'2. Vulnerabilidad Física'!AO17)</f>
        <v/>
      </c>
      <c r="AP17" s="88" t="str">
        <f>IF('2. Vulnerabilidad Física'!AP17="","",+'2. Vulnerabilidad Física'!AP17)</f>
        <v/>
      </c>
      <c r="AQ17" s="88" t="str">
        <f>IF('2. Vulnerabilidad Física'!AQ17="","",+'2. Vulnerabilidad Física'!AQ17)</f>
        <v/>
      </c>
      <c r="AR17" s="88" t="str">
        <f>IF('2. Vulnerabilidad Física'!AR17="","",+'2. Vulnerabilidad Física'!AR17)</f>
        <v/>
      </c>
      <c r="AS17" s="88" t="str">
        <f>IF('2. Vulnerabilidad Física'!AS17="","",+'2. Vulnerabilidad Física'!AS17)</f>
        <v/>
      </c>
      <c r="AT17" s="88" t="str">
        <f>IF('2. Vulnerabilidad Física'!AT17="","",+'2. Vulnerabilidad Física'!AT17)</f>
        <v/>
      </c>
      <c r="AU17" s="88" t="str">
        <f>IF('2. Vulnerabilidad Física'!AU17="","",+'2. Vulnerabilidad Física'!AU17)</f>
        <v/>
      </c>
      <c r="AV17" s="88" t="str">
        <f>IF('2. Vulnerabilidad Física'!AV17="","",+'2. Vulnerabilidad Física'!AV17)</f>
        <v/>
      </c>
      <c r="AW17" s="88" t="str">
        <f>IF('2. Vulnerabilidad Física'!AW17="","",+'2. Vulnerabilidad Física'!AW17)</f>
        <v/>
      </c>
      <c r="AX17" s="88" t="str">
        <f>IF('2. Vulnerabilidad Física'!AX17="","",+'2. Vulnerabilidad Física'!AX17)</f>
        <v/>
      </c>
      <c r="AY17" s="88" t="str">
        <f>IF('2. Vulnerabilidad Física'!AY17="","",+'2. Vulnerabilidad Física'!AY17)</f>
        <v/>
      </c>
      <c r="AZ17" s="88" t="str">
        <f>IF('2. Vulnerabilidad Física'!AZ17="","",+'2. Vulnerabilidad Física'!AZ17)</f>
        <v/>
      </c>
      <c r="BA17" s="88" t="str">
        <f>IF('2. Vulnerabilidad Física'!BA17="","",+'2. Vulnerabilidad Física'!BA17)</f>
        <v/>
      </c>
      <c r="BB17" s="88" t="str">
        <f>IF('2. Vulnerabilidad Física'!BB17="","",+'2. Vulnerabilidad Física'!BB17)</f>
        <v/>
      </c>
      <c r="BC17" s="88" t="str">
        <f>IF('2. Vulnerabilidad Física'!BC17="","",+'2. Vulnerabilidad Física'!BC17)</f>
        <v/>
      </c>
      <c r="BD17" s="88" t="str">
        <f>IF('2. Vulnerabilidad Física'!BD17="","",+'2. Vulnerabilidad Física'!BD17)</f>
        <v/>
      </c>
      <c r="BE17" s="88" t="str">
        <f>IF('2. Vulnerabilidad Física'!BE17="","",+'2. Vulnerabilidad Física'!BE17)</f>
        <v/>
      </c>
      <c r="BF17" s="88" t="str">
        <f>IF('2. Vulnerabilidad Física'!BF17="","",+'2. Vulnerabilidad Física'!BF17)</f>
        <v/>
      </c>
      <c r="BG17" s="88" t="str">
        <f>IF('2. Vulnerabilidad Física'!BG17="","",+'2. Vulnerabilidad Física'!BG17)</f>
        <v/>
      </c>
      <c r="BH17" s="88" t="str">
        <f>IF('2. Vulnerabilidad Física'!BH17="","",+'2. Vulnerabilidad Física'!BH17)</f>
        <v/>
      </c>
      <c r="BI17" s="88" t="str">
        <f>IF('2. Vulnerabilidad Física'!BI17="","",+'2. Vulnerabilidad Física'!BI17)</f>
        <v/>
      </c>
      <c r="BJ17" s="88" t="str">
        <f>IF('2. Vulnerabilidad Física'!BJ17="","",+'2. Vulnerabilidad Física'!BJ17)</f>
        <v/>
      </c>
      <c r="BK17" s="88" t="str">
        <f>IF('2. Vulnerabilidad Física'!BK17="","",+'2. Vulnerabilidad Física'!BK17)</f>
        <v/>
      </c>
      <c r="BL17" s="88" t="str">
        <f>IF('2. Vulnerabilidad Física'!BL17="","",+'2. Vulnerabilidad Física'!BL17)</f>
        <v/>
      </c>
      <c r="BM17" s="88" t="str">
        <f>IF('2. Vulnerabilidad Física'!BM17="","",+'2. Vulnerabilidad Física'!BM17)</f>
        <v/>
      </c>
      <c r="BN17" s="88" t="str">
        <f>IF('2. Vulnerabilidad Física'!BN17="","",+'2. Vulnerabilidad Física'!BN17)</f>
        <v/>
      </c>
      <c r="BO17" s="88" t="str">
        <f>IF('2. Vulnerabilidad Física'!BO17="","",+'2. Vulnerabilidad Física'!BO17)</f>
        <v/>
      </c>
      <c r="BP17" s="88" t="str">
        <f>IF('2. Vulnerabilidad Física'!BP17="","",+'2. Vulnerabilidad Física'!BP17)</f>
        <v/>
      </c>
      <c r="BQ17" s="88" t="str">
        <f>IF('2. Vulnerabilidad Física'!BQ17="","",+'2. Vulnerabilidad Física'!BQ17)</f>
        <v/>
      </c>
      <c r="BR17" s="88" t="str">
        <f>IF('2. Vulnerabilidad Física'!BR17="","",+'2. Vulnerabilidad Física'!BR17)</f>
        <v/>
      </c>
      <c r="BS17" s="88" t="str">
        <f>IF('2. Vulnerabilidad Física'!BS17="","",+'2. Vulnerabilidad Física'!BS17)</f>
        <v/>
      </c>
      <c r="BT17" s="88" t="str">
        <f>IF('2. Vulnerabilidad Física'!BT17="","",+'2. Vulnerabilidad Física'!BT17)</f>
        <v/>
      </c>
      <c r="BU17" s="88" t="str">
        <f>IF('2. Vulnerabilidad Física'!BU17="","",+'2. Vulnerabilidad Física'!BU17)</f>
        <v/>
      </c>
      <c r="BV17" s="88" t="str">
        <f>IF('2. Vulnerabilidad Física'!BV17="","",+'2. Vulnerabilidad Física'!BV17)</f>
        <v/>
      </c>
      <c r="BW17" s="88" t="str">
        <f>IF('2. Vulnerabilidad Física'!BW17="","",+'2. Vulnerabilidad Física'!BW17)</f>
        <v/>
      </c>
      <c r="BX17" s="88" t="str">
        <f>IF('2. Vulnerabilidad Física'!BX17="","",+'2. Vulnerabilidad Física'!BX17)</f>
        <v/>
      </c>
      <c r="BY17" s="88" t="str">
        <f>IF('2. Vulnerabilidad Física'!BY17="","",+'2. Vulnerabilidad Física'!BY17)</f>
        <v/>
      </c>
      <c r="BZ17" s="88" t="str">
        <f>IF('2. Vulnerabilidad Física'!BZ17="","",+'2. Vulnerabilidad Física'!BZ17)</f>
        <v/>
      </c>
      <c r="CA17" s="88" t="str">
        <f>IF('2. Vulnerabilidad Física'!CA17="","",+'2. Vulnerabilidad Física'!CA17)</f>
        <v/>
      </c>
      <c r="CB17" s="88" t="str">
        <f>IF('2. Vulnerabilidad Física'!CB17="","",+'2. Vulnerabilidad Física'!CB17)</f>
        <v/>
      </c>
      <c r="CC17" s="88" t="str">
        <f>IF('2. Vulnerabilidad Física'!CC17="","",+'2. Vulnerabilidad Física'!CC17)</f>
        <v/>
      </c>
      <c r="CD17" s="88" t="str">
        <f>IF('2. Vulnerabilidad Física'!CD17="","",+'2. Vulnerabilidad Física'!CD17)</f>
        <v/>
      </c>
      <c r="CE17" s="88" t="str">
        <f>IF('2. Vulnerabilidad Física'!CE17="","",+'2. Vulnerabilidad Física'!CE17)</f>
        <v/>
      </c>
      <c r="CF17" s="88" t="str">
        <f>IF('2. Vulnerabilidad Física'!CF17="","",+'2. Vulnerabilidad Física'!CF17)</f>
        <v/>
      </c>
      <c r="CG17" s="88" t="str">
        <f>IF('2. Vulnerabilidad Física'!CG17="","",+'2. Vulnerabilidad Física'!CG17)</f>
        <v/>
      </c>
      <c r="CH17" s="88" t="str">
        <f>IF('2. Vulnerabilidad Física'!CH17="","",+'2. Vulnerabilidad Física'!CH17)</f>
        <v/>
      </c>
      <c r="CI17" s="88" t="str">
        <f>IF('2. Vulnerabilidad Física'!CI17="","",+'2. Vulnerabilidad Física'!CI17)</f>
        <v/>
      </c>
      <c r="CJ17" s="88" t="str">
        <f>IF('2. Vulnerabilidad Física'!CJ17="","",+'2. Vulnerabilidad Física'!CJ17)</f>
        <v/>
      </c>
      <c r="CK17" s="88" t="str">
        <f>IF('2. Vulnerabilidad Física'!CK17="","",+'2. Vulnerabilidad Física'!CK17)</f>
        <v/>
      </c>
      <c r="CL17" s="88" t="str">
        <f>IF('2. Vulnerabilidad Física'!CL17="","",+'2. Vulnerabilidad Física'!CL17)</f>
        <v/>
      </c>
      <c r="CM17" s="88" t="str">
        <f>IF('2. Vulnerabilidad Física'!CM17="","",+'2. Vulnerabilidad Física'!CM17)</f>
        <v/>
      </c>
      <c r="CN17" s="88" t="str">
        <f>IF('2. Vulnerabilidad Física'!CN17="","",+'2. Vulnerabilidad Física'!CN17)</f>
        <v/>
      </c>
      <c r="CO17" s="88" t="str">
        <f>IF('2. Vulnerabilidad Física'!CO17="","",+'2. Vulnerabilidad Física'!CO17)</f>
        <v/>
      </c>
      <c r="CP17" s="88" t="str">
        <f>IF('2. Vulnerabilidad Física'!CP17="","",+'2. Vulnerabilidad Física'!CP17)</f>
        <v/>
      </c>
      <c r="CQ17" s="88" t="str">
        <f>IF('2. Vulnerabilidad Física'!CQ17="","",+'2. Vulnerabilidad Física'!CQ17)</f>
        <v/>
      </c>
      <c r="CR17" s="88" t="str">
        <f>IF('2. Vulnerabilidad Física'!CR17="","",+'2. Vulnerabilidad Física'!CR17)</f>
        <v/>
      </c>
      <c r="CS17" s="88" t="str">
        <f>IF('2. Vulnerabilidad Física'!CS17="","",+'2. Vulnerabilidad Física'!CS17)</f>
        <v/>
      </c>
      <c r="CT17" s="88" t="str">
        <f>IF('2. Vulnerabilidad Física'!CT17="","",+'2. Vulnerabilidad Física'!CT17)</f>
        <v/>
      </c>
      <c r="CU17" s="88" t="str">
        <f>IF('2. Vulnerabilidad Física'!CU17="","",+'2. Vulnerabilidad Física'!CU17)</f>
        <v/>
      </c>
      <c r="CV17" s="88" t="str">
        <f>IF('2. Vulnerabilidad Física'!CV17="","",+'2. Vulnerabilidad Física'!CV17)</f>
        <v/>
      </c>
      <c r="CW17" s="88" t="str">
        <f>IF('2. Vulnerabilidad Física'!CW17="","",+'2. Vulnerabilidad Física'!CW17)</f>
        <v/>
      </c>
      <c r="CX17" s="88" t="str">
        <f>IF('2. Vulnerabilidad Física'!CX17="","",+'2. Vulnerabilidad Física'!CX17)</f>
        <v/>
      </c>
      <c r="CY17" s="88" t="str">
        <f>IF('2. Vulnerabilidad Física'!CY17="","",+'2. Vulnerabilidad Física'!CY17)</f>
        <v/>
      </c>
      <c r="CZ17" s="88" t="str">
        <f>IF('2. Vulnerabilidad Física'!CZ17="","",+'2. Vulnerabilidad Física'!CZ17)</f>
        <v/>
      </c>
      <c r="DA17" s="88" t="str">
        <f>IF('2. Vulnerabilidad Física'!DA17="","",+'2. Vulnerabilidad Física'!DA17)</f>
        <v/>
      </c>
      <c r="DB17" s="88" t="str">
        <f>IF('2. Vulnerabilidad Física'!DB17="","",+'2. Vulnerabilidad Física'!DB17)</f>
        <v/>
      </c>
      <c r="DC17" s="88" t="str">
        <f>IF('2. Vulnerabilidad Física'!DC17="","",+'2. Vulnerabilidad Física'!DC17)</f>
        <v/>
      </c>
      <c r="DD17" s="88" t="str">
        <f>IF('2. Vulnerabilidad Física'!DD17="","",+'2. Vulnerabilidad Física'!DD17)</f>
        <v/>
      </c>
      <c r="DE17" s="88" t="str">
        <f>IF('2. Vulnerabilidad Física'!DE17="","",+'2. Vulnerabilidad Física'!DE17)</f>
        <v/>
      </c>
      <c r="DF17" s="88" t="str">
        <f>IF('2. Vulnerabilidad Física'!DF17="","",+'2. Vulnerabilidad Física'!DF17)</f>
        <v/>
      </c>
      <c r="DG17" s="88" t="str">
        <f>IF('2. Vulnerabilidad Física'!DG17="","",+'2. Vulnerabilidad Física'!DG17)</f>
        <v/>
      </c>
      <c r="DH17" s="88" t="str">
        <f>IF('2. Vulnerabilidad Física'!DH17="","",+'2. Vulnerabilidad Física'!DH17)</f>
        <v/>
      </c>
      <c r="DI17" s="88" t="str">
        <f>IF('2. Vulnerabilidad Física'!DI17="","",+'2. Vulnerabilidad Física'!DI17)</f>
        <v/>
      </c>
      <c r="DJ17" s="88" t="str">
        <f>IF('2. Vulnerabilidad Física'!DJ17="","",+'2. Vulnerabilidad Física'!DJ17)</f>
        <v/>
      </c>
      <c r="DK17" s="88" t="str">
        <f>IF('2. Vulnerabilidad Física'!DK17="","",+'2. Vulnerabilidad Física'!DK17)</f>
        <v/>
      </c>
      <c r="DL17" s="88" t="str">
        <f>IF('2. Vulnerabilidad Física'!DL17="","",+'2. Vulnerabilidad Física'!DL17)</f>
        <v/>
      </c>
      <c r="DM17" s="88" t="str">
        <f>IF('2. Vulnerabilidad Física'!DM17="","",+'2. Vulnerabilidad Física'!DM17)</f>
        <v/>
      </c>
      <c r="DN17" s="88" t="str">
        <f>IF('2. Vulnerabilidad Física'!DN17="","",+'2. Vulnerabilidad Física'!DN17)</f>
        <v/>
      </c>
      <c r="DO17" s="88" t="str">
        <f>IF('2. Vulnerabilidad Física'!DO17="","",+'2. Vulnerabilidad Física'!DO17)</f>
        <v/>
      </c>
      <c r="DP17" s="88" t="str">
        <f>IF('2. Vulnerabilidad Física'!DP17="","",+'2. Vulnerabilidad Física'!DP17)</f>
        <v/>
      </c>
      <c r="DQ17" s="88" t="str">
        <f>IF('2. Vulnerabilidad Física'!DQ17="","",+'2. Vulnerabilidad Física'!DQ17)</f>
        <v/>
      </c>
      <c r="DR17" s="88" t="str">
        <f>IF('2. Vulnerabilidad Física'!DR17="","",+'2. Vulnerabilidad Física'!DR17)</f>
        <v/>
      </c>
      <c r="DS17" s="88" t="str">
        <f>IF('2. Vulnerabilidad Física'!DS17="","",+'2. Vulnerabilidad Física'!DS17)</f>
        <v/>
      </c>
      <c r="DT17" s="88" t="str">
        <f>IF('2. Vulnerabilidad Física'!DT17="","",+'2. Vulnerabilidad Física'!DT17)</f>
        <v/>
      </c>
      <c r="DU17" s="88" t="str">
        <f>IF('2. Vulnerabilidad Física'!DU17="","",+'2. Vulnerabilidad Física'!DU17)</f>
        <v/>
      </c>
      <c r="DV17" s="88" t="str">
        <f>IF('2. Vulnerabilidad Física'!DV17="","",+'2. Vulnerabilidad Física'!DV17)</f>
        <v/>
      </c>
      <c r="DW17" s="88" t="str">
        <f>IF('2. Vulnerabilidad Física'!DW17="","",+'2. Vulnerabilidad Física'!DW17)</f>
        <v/>
      </c>
      <c r="DX17" s="88" t="str">
        <f>IF('2. Vulnerabilidad Física'!DX17="","",+'2. Vulnerabilidad Física'!DX17)</f>
        <v/>
      </c>
      <c r="DY17" s="88" t="str">
        <f>IF('2. Vulnerabilidad Física'!DY17="","",+'2. Vulnerabilidad Física'!DY17)</f>
        <v/>
      </c>
      <c r="DZ17" s="88" t="str">
        <f>IF('2. Vulnerabilidad Física'!DZ17="","",+'2. Vulnerabilidad Física'!DZ17)</f>
        <v/>
      </c>
      <c r="EA17" s="88" t="str">
        <f>IF('2. Vulnerabilidad Física'!EA17="","",+'2. Vulnerabilidad Física'!EA17)</f>
        <v/>
      </c>
      <c r="EB17" s="88" t="str">
        <f>IF('2. Vulnerabilidad Física'!EB17="","",+'2. Vulnerabilidad Física'!EB17)</f>
        <v/>
      </c>
      <c r="EC17" s="88" t="str">
        <f>IF('2. Vulnerabilidad Física'!EC17="","",+'2. Vulnerabilidad Física'!EC17)</f>
        <v/>
      </c>
      <c r="ED17" s="88" t="str">
        <f>IF('2. Vulnerabilidad Física'!ED17="","",+'2. Vulnerabilidad Física'!ED17)</f>
        <v/>
      </c>
      <c r="EE17" s="88" t="str">
        <f>IF('2. Vulnerabilidad Física'!EE17="","",+'2. Vulnerabilidad Física'!EE17)</f>
        <v/>
      </c>
      <c r="EF17" s="88" t="str">
        <f>IF('2. Vulnerabilidad Física'!EF17="","",+'2. Vulnerabilidad Física'!EF17)</f>
        <v/>
      </c>
      <c r="EG17" s="88" t="str">
        <f>IF('2. Vulnerabilidad Física'!EG17="","",+'2. Vulnerabilidad Física'!EG17)</f>
        <v/>
      </c>
      <c r="EH17" s="88" t="str">
        <f>IF('2. Vulnerabilidad Física'!EH17="","",+'2. Vulnerabilidad Física'!EH17)</f>
        <v/>
      </c>
      <c r="EI17" s="88" t="str">
        <f>IF('2. Vulnerabilidad Física'!EI17="","",+'2. Vulnerabilidad Física'!EI17)</f>
        <v/>
      </c>
      <c r="EJ17" s="88" t="str">
        <f>IF('2. Vulnerabilidad Física'!EJ17="","",+'2. Vulnerabilidad Física'!EJ17)</f>
        <v/>
      </c>
      <c r="EK17" s="88" t="str">
        <f>IF('2. Vulnerabilidad Física'!EK17="","",+'2. Vulnerabilidad Física'!EK17)</f>
        <v/>
      </c>
      <c r="EL17" s="88" t="str">
        <f>IF('2. Vulnerabilidad Física'!EL17="","",+'2. Vulnerabilidad Física'!EL17)</f>
        <v/>
      </c>
      <c r="EM17" s="88" t="str">
        <f>IF('2. Vulnerabilidad Física'!EM17="","",+'2. Vulnerabilidad Física'!EM17)</f>
        <v/>
      </c>
      <c r="EN17" s="88" t="str">
        <f>IF('2. Vulnerabilidad Física'!EN17="","",+'2. Vulnerabilidad Física'!EN17)</f>
        <v/>
      </c>
      <c r="EO17" s="88" t="str">
        <f>IF('2. Vulnerabilidad Física'!EO17="","",+'2. Vulnerabilidad Física'!EO17)</f>
        <v/>
      </c>
      <c r="EP17" s="88" t="str">
        <f>IF('2. Vulnerabilidad Física'!EP17="","",+'2. Vulnerabilidad Física'!EP17)</f>
        <v/>
      </c>
      <c r="EQ17" s="88" t="str">
        <f>IF('2. Vulnerabilidad Física'!EQ17="","",+'2. Vulnerabilidad Física'!EQ17)</f>
        <v/>
      </c>
      <c r="ER17" s="88" t="str">
        <f>IF('2. Vulnerabilidad Física'!ER17="","",+'2. Vulnerabilidad Física'!ER17)</f>
        <v/>
      </c>
      <c r="ES17" s="88" t="str">
        <f>IF('2. Vulnerabilidad Física'!ES17="","",+'2. Vulnerabilidad Física'!ES17)</f>
        <v/>
      </c>
      <c r="ET17" s="88" t="str">
        <f>IF('2. Vulnerabilidad Física'!ET17="","",+'2. Vulnerabilidad Física'!ET17)</f>
        <v/>
      </c>
      <c r="EU17" s="88" t="str">
        <f>IF('2. Vulnerabilidad Física'!EU17="","",+'2. Vulnerabilidad Física'!EU17)</f>
        <v/>
      </c>
      <c r="EV17" s="88" t="str">
        <f>IF('2. Vulnerabilidad Física'!EV17="","",+'2. Vulnerabilidad Física'!EV17)</f>
        <v/>
      </c>
      <c r="EW17" s="88" t="str">
        <f>IF('2. Vulnerabilidad Física'!EW17="","",+'2. Vulnerabilidad Física'!EW17)</f>
        <v/>
      </c>
      <c r="EX17" s="88" t="str">
        <f>IF('2. Vulnerabilidad Física'!EX17="","",+'2. Vulnerabilidad Física'!EX17)</f>
        <v/>
      </c>
      <c r="EY17" s="88" t="str">
        <f>IF('2. Vulnerabilidad Física'!EY17="","",+'2. Vulnerabilidad Física'!EY17)</f>
        <v/>
      </c>
      <c r="EZ17" s="88" t="str">
        <f>IF('2. Vulnerabilidad Física'!EZ17="","",+'2. Vulnerabilidad Física'!EZ17)</f>
        <v/>
      </c>
      <c r="FA17" s="88" t="str">
        <f>IF('2. Vulnerabilidad Física'!FA17="","",+'2. Vulnerabilidad Física'!FA17)</f>
        <v/>
      </c>
      <c r="FB17" s="88" t="str">
        <f>IF('2. Vulnerabilidad Física'!FB17="","",+'2. Vulnerabilidad Física'!FB17)</f>
        <v/>
      </c>
      <c r="FC17" s="88" t="str">
        <f>IF('2. Vulnerabilidad Física'!FC17="","",+'2. Vulnerabilidad Física'!FC17)</f>
        <v/>
      </c>
      <c r="FD17" s="88" t="str">
        <f>IF('2. Vulnerabilidad Física'!FD17="","",+'2. Vulnerabilidad Física'!FD17)</f>
        <v/>
      </c>
      <c r="FE17" s="88" t="str">
        <f>IF('2. Vulnerabilidad Física'!FE17="","",+'2. Vulnerabilidad Física'!FE17)</f>
        <v/>
      </c>
      <c r="FF17" s="88" t="str">
        <f>IF('2. Vulnerabilidad Física'!FF17="","",+'2. Vulnerabilidad Física'!FF17)</f>
        <v/>
      </c>
      <c r="FG17" s="88" t="str">
        <f>IF('2. Vulnerabilidad Física'!FG17="","",+'2. Vulnerabilidad Física'!FG17)</f>
        <v/>
      </c>
      <c r="FH17" s="88" t="str">
        <f>IF('2. Vulnerabilidad Física'!FH17="","",+'2. Vulnerabilidad Física'!FH17)</f>
        <v/>
      </c>
      <c r="FI17" s="88" t="str">
        <f>IF('2. Vulnerabilidad Física'!FI17="","",+'2. Vulnerabilidad Física'!FI17)</f>
        <v/>
      </c>
      <c r="FJ17" s="88" t="str">
        <f>IF('2. Vulnerabilidad Física'!FJ17="","",+'2. Vulnerabilidad Física'!FJ17)</f>
        <v/>
      </c>
      <c r="FK17" s="88" t="str">
        <f>IF('2. Vulnerabilidad Física'!FK17="","",+'2. Vulnerabilidad Física'!FK17)</f>
        <v/>
      </c>
      <c r="FL17" s="88" t="str">
        <f>IF('2. Vulnerabilidad Física'!FL17="","",+'2. Vulnerabilidad Física'!FL17)</f>
        <v/>
      </c>
      <c r="FM17" s="88" t="str">
        <f>IF('2. Vulnerabilidad Física'!FM17="","",+'2. Vulnerabilidad Física'!FM17)</f>
        <v/>
      </c>
      <c r="FN17" s="88" t="str">
        <f>IF('2. Vulnerabilidad Física'!FN17="","",+'2. Vulnerabilidad Física'!FN17)</f>
        <v/>
      </c>
      <c r="FO17" s="88" t="str">
        <f>IF('2. Vulnerabilidad Física'!FO17="","",+'2. Vulnerabilidad Física'!FO17)</f>
        <v/>
      </c>
      <c r="FP17" s="88" t="str">
        <f>IF('2. Vulnerabilidad Física'!FP17="","",+'2. Vulnerabilidad Física'!FP17)</f>
        <v/>
      </c>
      <c r="FQ17" s="88" t="str">
        <f>IF('2. Vulnerabilidad Física'!FQ17="","",+'2. Vulnerabilidad Física'!FQ17)</f>
        <v/>
      </c>
      <c r="FR17" s="88" t="str">
        <f>IF('2. Vulnerabilidad Física'!FR17="","",+'2. Vulnerabilidad Física'!FR17)</f>
        <v/>
      </c>
      <c r="FS17" s="88" t="str">
        <f>IF('2. Vulnerabilidad Física'!FS17="","",+'2. Vulnerabilidad Física'!FS17)</f>
        <v/>
      </c>
      <c r="FT17" s="88" t="str">
        <f>IF('2. Vulnerabilidad Física'!FT17="","",+'2. Vulnerabilidad Física'!FT17)</f>
        <v/>
      </c>
      <c r="FU17" s="88" t="str">
        <f>IF('2. Vulnerabilidad Física'!FU17="","",+'2. Vulnerabilidad Física'!FU17)</f>
        <v/>
      </c>
      <c r="FV17" s="88" t="str">
        <f>IF('2. Vulnerabilidad Física'!FV17="","",+'2. Vulnerabilidad Física'!FV17)</f>
        <v/>
      </c>
      <c r="FW17" s="88" t="str">
        <f>IF('2. Vulnerabilidad Física'!FW17="","",+'2. Vulnerabilidad Física'!FW17)</f>
        <v/>
      </c>
      <c r="FX17" s="88" t="str">
        <f>IF('2. Vulnerabilidad Física'!FX17="","",+'2. Vulnerabilidad Física'!FX17)</f>
        <v/>
      </c>
      <c r="FY17" s="88" t="str">
        <f>IF('2. Vulnerabilidad Física'!FY17="","",+'2. Vulnerabilidad Física'!FY17)</f>
        <v/>
      </c>
      <c r="FZ17" s="88" t="str">
        <f>IF('2. Vulnerabilidad Física'!FZ17="","",+'2. Vulnerabilidad Física'!FZ17)</f>
        <v/>
      </c>
      <c r="GA17" s="88" t="str">
        <f>IF('2. Vulnerabilidad Física'!GA17="","",+'2. Vulnerabilidad Física'!GA17)</f>
        <v/>
      </c>
      <c r="GB17" s="88" t="str">
        <f>IF('2. Vulnerabilidad Física'!GB17="","",+'2. Vulnerabilidad Física'!GB17)</f>
        <v/>
      </c>
      <c r="GC17" s="88" t="str">
        <f>IF('2. Vulnerabilidad Física'!GC17="","",+'2. Vulnerabilidad Física'!GC17)</f>
        <v/>
      </c>
      <c r="GD17" s="88" t="str">
        <f>IF('2. Vulnerabilidad Física'!GD17="","",+'2. Vulnerabilidad Física'!GD17)</f>
        <v/>
      </c>
      <c r="GE17" s="88" t="str">
        <f>IF('2. Vulnerabilidad Física'!GE17="","",+'2. Vulnerabilidad Física'!GE17)</f>
        <v/>
      </c>
      <c r="GF17" s="88" t="str">
        <f>IF('2. Vulnerabilidad Física'!GF17="","",+'2. Vulnerabilidad Física'!GF17)</f>
        <v/>
      </c>
      <c r="GG17" s="88" t="str">
        <f>IF('2. Vulnerabilidad Física'!GG17="","",+'2. Vulnerabilidad Física'!GG17)</f>
        <v/>
      </c>
      <c r="GH17" s="88" t="str">
        <f>IF('2. Vulnerabilidad Física'!GH17="","",+'2. Vulnerabilidad Física'!GH17)</f>
        <v/>
      </c>
      <c r="GI17" s="88" t="str">
        <f>IF('2. Vulnerabilidad Física'!GI17="","",+'2. Vulnerabilidad Física'!GI17)</f>
        <v/>
      </c>
      <c r="GJ17" s="88" t="str">
        <f>IF('2. Vulnerabilidad Física'!GJ17="","",+'2. Vulnerabilidad Física'!GJ17)</f>
        <v/>
      </c>
      <c r="GK17" s="88" t="str">
        <f>IF('2. Vulnerabilidad Física'!GK17="","",+'2. Vulnerabilidad Física'!GK17)</f>
        <v/>
      </c>
      <c r="GL17" s="88" t="str">
        <f>IF('2. Vulnerabilidad Física'!GL17="","",+'2. Vulnerabilidad Física'!GL17)</f>
        <v/>
      </c>
      <c r="GM17" s="88" t="str">
        <f>IF('2. Vulnerabilidad Física'!GM17="","",+'2. Vulnerabilidad Física'!GM17)</f>
        <v/>
      </c>
      <c r="GN17" s="88" t="str">
        <f>IF('2. Vulnerabilidad Física'!GN17="","",+'2. Vulnerabilidad Física'!GN17)</f>
        <v/>
      </c>
      <c r="GO17" s="88" t="str">
        <f>IF('2. Vulnerabilidad Física'!GO17="","",+'2. Vulnerabilidad Física'!GO17)</f>
        <v/>
      </c>
      <c r="GP17" s="88" t="str">
        <f>IF('2. Vulnerabilidad Física'!GP17="","",+'2. Vulnerabilidad Física'!GP17)</f>
        <v/>
      </c>
      <c r="GQ17" s="88" t="str">
        <f>IF('2. Vulnerabilidad Física'!GQ17="","",+'2. Vulnerabilidad Física'!GQ17)</f>
        <v/>
      </c>
      <c r="GR17" s="88" t="str">
        <f>IF('2. Vulnerabilidad Física'!GR17="","",+'2. Vulnerabilidad Física'!GR17)</f>
        <v/>
      </c>
      <c r="GS17" s="88" t="str">
        <f>IF('2. Vulnerabilidad Física'!GS17="","",+'2. Vulnerabilidad Física'!GS17)</f>
        <v/>
      </c>
      <c r="GT17" s="104" t="str">
        <f>IF('2. Vulnerabilidad Física'!GT17="","",+'2. Vulnerabilidad Física'!GT17)</f>
        <v/>
      </c>
      <c r="GU17" s="107">
        <f t="shared" si="18"/>
        <v>0</v>
      </c>
      <c r="GV17" s="108" t="e">
        <f>GU17/$GU$18</f>
        <v>#DIV/0!</v>
      </c>
      <c r="GW17" s="107">
        <f t="shared" si="19"/>
        <v>0</v>
      </c>
      <c r="GX17" s="108" t="e">
        <f>GW17/$GW$18</f>
        <v>#DIV/0!</v>
      </c>
      <c r="GY17" s="107">
        <f t="shared" si="17"/>
        <v>0</v>
      </c>
      <c r="GZ17" s="108" t="e">
        <f>GY17/$GY$18</f>
        <v>#DIV/0!</v>
      </c>
    </row>
    <row r="18" spans="1:208" ht="24" thickTop="1" thickBot="1" x14ac:dyDescent="0.3">
      <c r="A18" s="21"/>
      <c r="B18" s="119" t="s">
        <v>287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06">
        <f>SUM(GU16:GU17)</f>
        <v>0</v>
      </c>
      <c r="GV18" s="116" t="e">
        <f>GU18/$GU$22</f>
        <v>#DIV/0!</v>
      </c>
      <c r="GW18" s="106">
        <f>SUM(GW16:GW17)</f>
        <v>0</v>
      </c>
      <c r="GX18" s="116" t="e">
        <f>GW18/$GU$23</f>
        <v>#DIV/0!</v>
      </c>
      <c r="GY18" s="106">
        <f>SUM(GY16:GY17)</f>
        <v>0</v>
      </c>
      <c r="GZ18" s="116" t="e">
        <f>GY18/$GU$24</f>
        <v>#DIV/0!</v>
      </c>
    </row>
    <row r="19" spans="1:208" ht="20.25" customHeight="1" thickTop="1" thickBot="1" x14ac:dyDescent="0.3">
      <c r="A19" s="222" t="s">
        <v>32</v>
      </c>
      <c r="B19" s="10" t="s">
        <v>25</v>
      </c>
      <c r="C19" s="88" t="str">
        <f>IF('2. Vulnerabilidad Física'!C19="","",+'2. Vulnerabilidad Física'!C19)</f>
        <v/>
      </c>
      <c r="D19" s="88" t="str">
        <f>IF('2. Vulnerabilidad Física'!D19="","",+'2. Vulnerabilidad Física'!D19)</f>
        <v/>
      </c>
      <c r="E19" s="88" t="str">
        <f>IF('2. Vulnerabilidad Física'!E19="","",+'2. Vulnerabilidad Física'!E19)</f>
        <v/>
      </c>
      <c r="F19" s="88" t="str">
        <f>IF('2. Vulnerabilidad Física'!F19="","",+'2. Vulnerabilidad Física'!F19)</f>
        <v/>
      </c>
      <c r="G19" s="88" t="str">
        <f>IF('2. Vulnerabilidad Física'!G19="","",+'2. Vulnerabilidad Física'!G19)</f>
        <v/>
      </c>
      <c r="H19" s="88" t="str">
        <f>IF('2. Vulnerabilidad Física'!H19="","",+'2. Vulnerabilidad Física'!H19)</f>
        <v/>
      </c>
      <c r="I19" s="88" t="str">
        <f>IF('2. Vulnerabilidad Física'!I19="","",+'2. Vulnerabilidad Física'!I19)</f>
        <v/>
      </c>
      <c r="J19" s="88" t="str">
        <f>IF('2. Vulnerabilidad Física'!J19="","",+'2. Vulnerabilidad Física'!J19)</f>
        <v/>
      </c>
      <c r="K19" s="88" t="str">
        <f>IF('2. Vulnerabilidad Física'!K19="","",+'2. Vulnerabilidad Física'!K19)</f>
        <v/>
      </c>
      <c r="L19" s="88" t="str">
        <f>IF('2. Vulnerabilidad Física'!L19="","",+'2. Vulnerabilidad Física'!L19)</f>
        <v/>
      </c>
      <c r="M19" s="88" t="str">
        <f>IF('2. Vulnerabilidad Física'!M19="","",+'2. Vulnerabilidad Física'!M19)</f>
        <v/>
      </c>
      <c r="N19" s="88" t="str">
        <f>IF('2. Vulnerabilidad Física'!N19="","",+'2. Vulnerabilidad Física'!N19)</f>
        <v/>
      </c>
      <c r="O19" s="88" t="str">
        <f>IF('2. Vulnerabilidad Física'!O19="","",+'2. Vulnerabilidad Física'!O19)</f>
        <v/>
      </c>
      <c r="P19" s="88" t="str">
        <f>IF('2. Vulnerabilidad Física'!P19="","",+'2. Vulnerabilidad Física'!P19)</f>
        <v/>
      </c>
      <c r="Q19" s="88" t="str">
        <f>IF('2. Vulnerabilidad Física'!Q19="","",+'2. Vulnerabilidad Física'!Q19)</f>
        <v/>
      </c>
      <c r="R19" s="88" t="str">
        <f>IF('2. Vulnerabilidad Física'!R19="","",+'2. Vulnerabilidad Física'!R19)</f>
        <v/>
      </c>
      <c r="S19" s="88" t="str">
        <f>IF('2. Vulnerabilidad Física'!S19="","",+'2. Vulnerabilidad Física'!S19)</f>
        <v/>
      </c>
      <c r="T19" s="88" t="str">
        <f>IF('2. Vulnerabilidad Física'!T19="","",+'2. Vulnerabilidad Física'!T19)</f>
        <v/>
      </c>
      <c r="U19" s="88" t="str">
        <f>IF('2. Vulnerabilidad Física'!U19="","",+'2. Vulnerabilidad Física'!U19)</f>
        <v/>
      </c>
      <c r="V19" s="88" t="str">
        <f>IF('2. Vulnerabilidad Física'!V19="","",+'2. Vulnerabilidad Física'!V19)</f>
        <v/>
      </c>
      <c r="W19" s="88" t="str">
        <f>IF('2. Vulnerabilidad Física'!W19="","",+'2. Vulnerabilidad Física'!W19)</f>
        <v/>
      </c>
      <c r="X19" s="88" t="str">
        <f>IF('2. Vulnerabilidad Física'!X19="","",+'2. Vulnerabilidad Física'!X19)</f>
        <v/>
      </c>
      <c r="Y19" s="88" t="str">
        <f>IF('2. Vulnerabilidad Física'!Y19="","",+'2. Vulnerabilidad Física'!Y19)</f>
        <v/>
      </c>
      <c r="Z19" s="88" t="str">
        <f>IF('2. Vulnerabilidad Física'!Z19="","",+'2. Vulnerabilidad Física'!Z19)</f>
        <v/>
      </c>
      <c r="AA19" s="88" t="str">
        <f>IF('2. Vulnerabilidad Física'!AA19="","",+'2. Vulnerabilidad Física'!AA19)</f>
        <v/>
      </c>
      <c r="AB19" s="88" t="str">
        <f>IF('2. Vulnerabilidad Física'!AB19="","",+'2. Vulnerabilidad Física'!AB19)</f>
        <v/>
      </c>
      <c r="AC19" s="88" t="str">
        <f>IF('2. Vulnerabilidad Física'!AC19="","",+'2. Vulnerabilidad Física'!AC19)</f>
        <v/>
      </c>
      <c r="AD19" s="88" t="str">
        <f>IF('2. Vulnerabilidad Física'!AD19="","",+'2. Vulnerabilidad Física'!AD19)</f>
        <v/>
      </c>
      <c r="AE19" s="88" t="str">
        <f>IF('2. Vulnerabilidad Física'!AE19="","",+'2. Vulnerabilidad Física'!AE19)</f>
        <v/>
      </c>
      <c r="AF19" s="88" t="str">
        <f>IF('2. Vulnerabilidad Física'!AF19="","",+'2. Vulnerabilidad Física'!AF19)</f>
        <v/>
      </c>
      <c r="AG19" s="88" t="str">
        <f>IF('2. Vulnerabilidad Física'!AG19="","",+'2. Vulnerabilidad Física'!AG19)</f>
        <v/>
      </c>
      <c r="AH19" s="88" t="str">
        <f>IF('2. Vulnerabilidad Física'!AH19="","",+'2. Vulnerabilidad Física'!AH19)</f>
        <v/>
      </c>
      <c r="AI19" s="88" t="str">
        <f>IF('2. Vulnerabilidad Física'!AI19="","",+'2. Vulnerabilidad Física'!AI19)</f>
        <v/>
      </c>
      <c r="AJ19" s="88" t="str">
        <f>IF('2. Vulnerabilidad Física'!AJ19="","",+'2. Vulnerabilidad Física'!AJ19)</f>
        <v/>
      </c>
      <c r="AK19" s="88" t="str">
        <f>IF('2. Vulnerabilidad Física'!AK19="","",+'2. Vulnerabilidad Física'!AK19)</f>
        <v/>
      </c>
      <c r="AL19" s="88" t="str">
        <f>IF('2. Vulnerabilidad Física'!AL19="","",+'2. Vulnerabilidad Física'!AL19)</f>
        <v/>
      </c>
      <c r="AM19" s="88" t="str">
        <f>IF('2. Vulnerabilidad Física'!AM19="","",+'2. Vulnerabilidad Física'!AM19)</f>
        <v/>
      </c>
      <c r="AN19" s="88" t="str">
        <f>IF('2. Vulnerabilidad Física'!AN19="","",+'2. Vulnerabilidad Física'!AN19)</f>
        <v/>
      </c>
      <c r="AO19" s="88" t="str">
        <f>IF('2. Vulnerabilidad Física'!AO19="","",+'2. Vulnerabilidad Física'!AO19)</f>
        <v/>
      </c>
      <c r="AP19" s="88" t="str">
        <f>IF('2. Vulnerabilidad Física'!AP19="","",+'2. Vulnerabilidad Física'!AP19)</f>
        <v/>
      </c>
      <c r="AQ19" s="88" t="str">
        <f>IF('2. Vulnerabilidad Física'!AQ19="","",+'2. Vulnerabilidad Física'!AQ19)</f>
        <v/>
      </c>
      <c r="AR19" s="88" t="str">
        <f>IF('2. Vulnerabilidad Física'!AR19="","",+'2. Vulnerabilidad Física'!AR19)</f>
        <v/>
      </c>
      <c r="AS19" s="88" t="str">
        <f>IF('2. Vulnerabilidad Física'!AS19="","",+'2. Vulnerabilidad Física'!AS19)</f>
        <v/>
      </c>
      <c r="AT19" s="88" t="str">
        <f>IF('2. Vulnerabilidad Física'!AT19="","",+'2. Vulnerabilidad Física'!AT19)</f>
        <v/>
      </c>
      <c r="AU19" s="88" t="str">
        <f>IF('2. Vulnerabilidad Física'!AU19="","",+'2. Vulnerabilidad Física'!AU19)</f>
        <v/>
      </c>
      <c r="AV19" s="88" t="str">
        <f>IF('2. Vulnerabilidad Física'!AV19="","",+'2. Vulnerabilidad Física'!AV19)</f>
        <v/>
      </c>
      <c r="AW19" s="88" t="str">
        <f>IF('2. Vulnerabilidad Física'!AW19="","",+'2. Vulnerabilidad Física'!AW19)</f>
        <v/>
      </c>
      <c r="AX19" s="88" t="str">
        <f>IF('2. Vulnerabilidad Física'!AX19="","",+'2. Vulnerabilidad Física'!AX19)</f>
        <v/>
      </c>
      <c r="AY19" s="88" t="str">
        <f>IF('2. Vulnerabilidad Física'!AY19="","",+'2. Vulnerabilidad Física'!AY19)</f>
        <v/>
      </c>
      <c r="AZ19" s="88" t="str">
        <f>IF('2. Vulnerabilidad Física'!AZ19="","",+'2. Vulnerabilidad Física'!AZ19)</f>
        <v/>
      </c>
      <c r="BA19" s="88" t="str">
        <f>IF('2. Vulnerabilidad Física'!BA19="","",+'2. Vulnerabilidad Física'!BA19)</f>
        <v/>
      </c>
      <c r="BB19" s="88" t="str">
        <f>IF('2. Vulnerabilidad Física'!BB19="","",+'2. Vulnerabilidad Física'!BB19)</f>
        <v/>
      </c>
      <c r="BC19" s="88" t="str">
        <f>IF('2. Vulnerabilidad Física'!BC19="","",+'2. Vulnerabilidad Física'!BC19)</f>
        <v/>
      </c>
      <c r="BD19" s="88" t="str">
        <f>IF('2. Vulnerabilidad Física'!BD19="","",+'2. Vulnerabilidad Física'!BD19)</f>
        <v/>
      </c>
      <c r="BE19" s="88" t="str">
        <f>IF('2. Vulnerabilidad Física'!BE19="","",+'2. Vulnerabilidad Física'!BE19)</f>
        <v/>
      </c>
      <c r="BF19" s="88" t="str">
        <f>IF('2. Vulnerabilidad Física'!BF19="","",+'2. Vulnerabilidad Física'!BF19)</f>
        <v/>
      </c>
      <c r="BG19" s="88" t="str">
        <f>IF('2. Vulnerabilidad Física'!BG19="","",+'2. Vulnerabilidad Física'!BG19)</f>
        <v/>
      </c>
      <c r="BH19" s="88" t="str">
        <f>IF('2. Vulnerabilidad Física'!BH19="","",+'2. Vulnerabilidad Física'!BH19)</f>
        <v/>
      </c>
      <c r="BI19" s="88" t="str">
        <f>IF('2. Vulnerabilidad Física'!BI19="","",+'2. Vulnerabilidad Física'!BI19)</f>
        <v/>
      </c>
      <c r="BJ19" s="88" t="str">
        <f>IF('2. Vulnerabilidad Física'!BJ19="","",+'2. Vulnerabilidad Física'!BJ19)</f>
        <v/>
      </c>
      <c r="BK19" s="88" t="str">
        <f>IF('2. Vulnerabilidad Física'!BK19="","",+'2. Vulnerabilidad Física'!BK19)</f>
        <v/>
      </c>
      <c r="BL19" s="88" t="str">
        <f>IF('2. Vulnerabilidad Física'!BL19="","",+'2. Vulnerabilidad Física'!BL19)</f>
        <v/>
      </c>
      <c r="BM19" s="88" t="str">
        <f>IF('2. Vulnerabilidad Física'!BM19="","",+'2. Vulnerabilidad Física'!BM19)</f>
        <v/>
      </c>
      <c r="BN19" s="88" t="str">
        <f>IF('2. Vulnerabilidad Física'!BN19="","",+'2. Vulnerabilidad Física'!BN19)</f>
        <v/>
      </c>
      <c r="BO19" s="88" t="str">
        <f>IF('2. Vulnerabilidad Física'!BO19="","",+'2. Vulnerabilidad Física'!BO19)</f>
        <v/>
      </c>
      <c r="BP19" s="88" t="str">
        <f>IF('2. Vulnerabilidad Física'!BP19="","",+'2. Vulnerabilidad Física'!BP19)</f>
        <v/>
      </c>
      <c r="BQ19" s="88" t="str">
        <f>IF('2. Vulnerabilidad Física'!BQ19="","",+'2. Vulnerabilidad Física'!BQ19)</f>
        <v/>
      </c>
      <c r="BR19" s="88" t="str">
        <f>IF('2. Vulnerabilidad Física'!BR19="","",+'2. Vulnerabilidad Física'!BR19)</f>
        <v/>
      </c>
      <c r="BS19" s="88" t="str">
        <f>IF('2. Vulnerabilidad Física'!BS19="","",+'2. Vulnerabilidad Física'!BS19)</f>
        <v/>
      </c>
      <c r="BT19" s="88" t="str">
        <f>IF('2. Vulnerabilidad Física'!BT19="","",+'2. Vulnerabilidad Física'!BT19)</f>
        <v/>
      </c>
      <c r="BU19" s="88" t="str">
        <f>IF('2. Vulnerabilidad Física'!BU19="","",+'2. Vulnerabilidad Física'!BU19)</f>
        <v/>
      </c>
      <c r="BV19" s="88" t="str">
        <f>IF('2. Vulnerabilidad Física'!BV19="","",+'2. Vulnerabilidad Física'!BV19)</f>
        <v/>
      </c>
      <c r="BW19" s="88" t="str">
        <f>IF('2. Vulnerabilidad Física'!BW19="","",+'2. Vulnerabilidad Física'!BW19)</f>
        <v/>
      </c>
      <c r="BX19" s="88" t="str">
        <f>IF('2. Vulnerabilidad Física'!BX19="","",+'2. Vulnerabilidad Física'!BX19)</f>
        <v/>
      </c>
      <c r="BY19" s="88" t="str">
        <f>IF('2. Vulnerabilidad Física'!BY19="","",+'2. Vulnerabilidad Física'!BY19)</f>
        <v/>
      </c>
      <c r="BZ19" s="88" t="str">
        <f>IF('2. Vulnerabilidad Física'!BZ19="","",+'2. Vulnerabilidad Física'!BZ19)</f>
        <v/>
      </c>
      <c r="CA19" s="88" t="str">
        <f>IF('2. Vulnerabilidad Física'!CA19="","",+'2. Vulnerabilidad Física'!CA19)</f>
        <v/>
      </c>
      <c r="CB19" s="88" t="str">
        <f>IF('2. Vulnerabilidad Física'!CB19="","",+'2. Vulnerabilidad Física'!CB19)</f>
        <v/>
      </c>
      <c r="CC19" s="88" t="str">
        <f>IF('2. Vulnerabilidad Física'!CC19="","",+'2. Vulnerabilidad Física'!CC19)</f>
        <v/>
      </c>
      <c r="CD19" s="88" t="str">
        <f>IF('2. Vulnerabilidad Física'!CD19="","",+'2. Vulnerabilidad Física'!CD19)</f>
        <v/>
      </c>
      <c r="CE19" s="88" t="str">
        <f>IF('2. Vulnerabilidad Física'!CE19="","",+'2. Vulnerabilidad Física'!CE19)</f>
        <v/>
      </c>
      <c r="CF19" s="88" t="str">
        <f>IF('2. Vulnerabilidad Física'!CF19="","",+'2. Vulnerabilidad Física'!CF19)</f>
        <v/>
      </c>
      <c r="CG19" s="88" t="str">
        <f>IF('2. Vulnerabilidad Física'!CG19="","",+'2. Vulnerabilidad Física'!CG19)</f>
        <v/>
      </c>
      <c r="CH19" s="88" t="str">
        <f>IF('2. Vulnerabilidad Física'!CH19="","",+'2. Vulnerabilidad Física'!CH19)</f>
        <v/>
      </c>
      <c r="CI19" s="88" t="str">
        <f>IF('2. Vulnerabilidad Física'!CI19="","",+'2. Vulnerabilidad Física'!CI19)</f>
        <v/>
      </c>
      <c r="CJ19" s="88" t="str">
        <f>IF('2. Vulnerabilidad Física'!CJ19="","",+'2. Vulnerabilidad Física'!CJ19)</f>
        <v/>
      </c>
      <c r="CK19" s="88" t="str">
        <f>IF('2. Vulnerabilidad Física'!CK19="","",+'2. Vulnerabilidad Física'!CK19)</f>
        <v/>
      </c>
      <c r="CL19" s="88" t="str">
        <f>IF('2. Vulnerabilidad Física'!CL19="","",+'2. Vulnerabilidad Física'!CL19)</f>
        <v/>
      </c>
      <c r="CM19" s="88" t="str">
        <f>IF('2. Vulnerabilidad Física'!CM19="","",+'2. Vulnerabilidad Física'!CM19)</f>
        <v/>
      </c>
      <c r="CN19" s="88" t="str">
        <f>IF('2. Vulnerabilidad Física'!CN19="","",+'2. Vulnerabilidad Física'!CN19)</f>
        <v/>
      </c>
      <c r="CO19" s="88" t="str">
        <f>IF('2. Vulnerabilidad Física'!CO19="","",+'2. Vulnerabilidad Física'!CO19)</f>
        <v/>
      </c>
      <c r="CP19" s="88" t="str">
        <f>IF('2. Vulnerabilidad Física'!CP19="","",+'2. Vulnerabilidad Física'!CP19)</f>
        <v/>
      </c>
      <c r="CQ19" s="88" t="str">
        <f>IF('2. Vulnerabilidad Física'!CQ19="","",+'2. Vulnerabilidad Física'!CQ19)</f>
        <v/>
      </c>
      <c r="CR19" s="88" t="str">
        <f>IF('2. Vulnerabilidad Física'!CR19="","",+'2. Vulnerabilidad Física'!CR19)</f>
        <v/>
      </c>
      <c r="CS19" s="88" t="str">
        <f>IF('2. Vulnerabilidad Física'!CS19="","",+'2. Vulnerabilidad Física'!CS19)</f>
        <v/>
      </c>
      <c r="CT19" s="88" t="str">
        <f>IF('2. Vulnerabilidad Física'!CT19="","",+'2. Vulnerabilidad Física'!CT19)</f>
        <v/>
      </c>
      <c r="CU19" s="88" t="str">
        <f>IF('2. Vulnerabilidad Física'!CU19="","",+'2. Vulnerabilidad Física'!CU19)</f>
        <v/>
      </c>
      <c r="CV19" s="88" t="str">
        <f>IF('2. Vulnerabilidad Física'!CV19="","",+'2. Vulnerabilidad Física'!CV19)</f>
        <v/>
      </c>
      <c r="CW19" s="88" t="str">
        <f>IF('2. Vulnerabilidad Física'!CW19="","",+'2. Vulnerabilidad Física'!CW19)</f>
        <v/>
      </c>
      <c r="CX19" s="88" t="str">
        <f>IF('2. Vulnerabilidad Física'!CX19="","",+'2. Vulnerabilidad Física'!CX19)</f>
        <v/>
      </c>
      <c r="CY19" s="88" t="str">
        <f>IF('2. Vulnerabilidad Física'!CY19="","",+'2. Vulnerabilidad Física'!CY19)</f>
        <v/>
      </c>
      <c r="CZ19" s="88" t="str">
        <f>IF('2. Vulnerabilidad Física'!CZ19="","",+'2. Vulnerabilidad Física'!CZ19)</f>
        <v/>
      </c>
      <c r="DA19" s="88" t="str">
        <f>IF('2. Vulnerabilidad Física'!DA19="","",+'2. Vulnerabilidad Física'!DA19)</f>
        <v/>
      </c>
      <c r="DB19" s="88" t="str">
        <f>IF('2. Vulnerabilidad Física'!DB19="","",+'2. Vulnerabilidad Física'!DB19)</f>
        <v/>
      </c>
      <c r="DC19" s="88" t="str">
        <f>IF('2. Vulnerabilidad Física'!DC19="","",+'2. Vulnerabilidad Física'!DC19)</f>
        <v/>
      </c>
      <c r="DD19" s="88" t="str">
        <f>IF('2. Vulnerabilidad Física'!DD19="","",+'2. Vulnerabilidad Física'!DD19)</f>
        <v/>
      </c>
      <c r="DE19" s="88" t="str">
        <f>IF('2. Vulnerabilidad Física'!DE19="","",+'2. Vulnerabilidad Física'!DE19)</f>
        <v/>
      </c>
      <c r="DF19" s="88" t="str">
        <f>IF('2. Vulnerabilidad Física'!DF19="","",+'2. Vulnerabilidad Física'!DF19)</f>
        <v/>
      </c>
      <c r="DG19" s="88" t="str">
        <f>IF('2. Vulnerabilidad Física'!DG19="","",+'2. Vulnerabilidad Física'!DG19)</f>
        <v/>
      </c>
      <c r="DH19" s="88" t="str">
        <f>IF('2. Vulnerabilidad Física'!DH19="","",+'2. Vulnerabilidad Física'!DH19)</f>
        <v/>
      </c>
      <c r="DI19" s="88" t="str">
        <f>IF('2. Vulnerabilidad Física'!DI19="","",+'2. Vulnerabilidad Física'!DI19)</f>
        <v/>
      </c>
      <c r="DJ19" s="88" t="str">
        <f>IF('2. Vulnerabilidad Física'!DJ19="","",+'2. Vulnerabilidad Física'!DJ19)</f>
        <v/>
      </c>
      <c r="DK19" s="88" t="str">
        <f>IF('2. Vulnerabilidad Física'!DK19="","",+'2. Vulnerabilidad Física'!DK19)</f>
        <v/>
      </c>
      <c r="DL19" s="88" t="str">
        <f>IF('2. Vulnerabilidad Física'!DL19="","",+'2. Vulnerabilidad Física'!DL19)</f>
        <v/>
      </c>
      <c r="DM19" s="88" t="str">
        <f>IF('2. Vulnerabilidad Física'!DM19="","",+'2. Vulnerabilidad Física'!DM19)</f>
        <v/>
      </c>
      <c r="DN19" s="88" t="str">
        <f>IF('2. Vulnerabilidad Física'!DN19="","",+'2. Vulnerabilidad Física'!DN19)</f>
        <v/>
      </c>
      <c r="DO19" s="88" t="str">
        <f>IF('2. Vulnerabilidad Física'!DO19="","",+'2. Vulnerabilidad Física'!DO19)</f>
        <v/>
      </c>
      <c r="DP19" s="88" t="str">
        <f>IF('2. Vulnerabilidad Física'!DP19="","",+'2. Vulnerabilidad Física'!DP19)</f>
        <v/>
      </c>
      <c r="DQ19" s="88" t="str">
        <f>IF('2. Vulnerabilidad Física'!DQ19="","",+'2. Vulnerabilidad Física'!DQ19)</f>
        <v/>
      </c>
      <c r="DR19" s="88" t="str">
        <f>IF('2. Vulnerabilidad Física'!DR19="","",+'2. Vulnerabilidad Física'!DR19)</f>
        <v/>
      </c>
      <c r="DS19" s="88" t="str">
        <f>IF('2. Vulnerabilidad Física'!DS19="","",+'2. Vulnerabilidad Física'!DS19)</f>
        <v/>
      </c>
      <c r="DT19" s="88" t="str">
        <f>IF('2. Vulnerabilidad Física'!DT19="","",+'2. Vulnerabilidad Física'!DT19)</f>
        <v/>
      </c>
      <c r="DU19" s="88" t="str">
        <f>IF('2. Vulnerabilidad Física'!DU19="","",+'2. Vulnerabilidad Física'!DU19)</f>
        <v/>
      </c>
      <c r="DV19" s="88" t="str">
        <f>IF('2. Vulnerabilidad Física'!DV19="","",+'2. Vulnerabilidad Física'!DV19)</f>
        <v/>
      </c>
      <c r="DW19" s="88" t="str">
        <f>IF('2. Vulnerabilidad Física'!DW19="","",+'2. Vulnerabilidad Física'!DW19)</f>
        <v/>
      </c>
      <c r="DX19" s="88" t="str">
        <f>IF('2. Vulnerabilidad Física'!DX19="","",+'2. Vulnerabilidad Física'!DX19)</f>
        <v/>
      </c>
      <c r="DY19" s="88" t="str">
        <f>IF('2. Vulnerabilidad Física'!DY19="","",+'2. Vulnerabilidad Física'!DY19)</f>
        <v/>
      </c>
      <c r="DZ19" s="88" t="str">
        <f>IF('2. Vulnerabilidad Física'!DZ19="","",+'2. Vulnerabilidad Física'!DZ19)</f>
        <v/>
      </c>
      <c r="EA19" s="88" t="str">
        <f>IF('2. Vulnerabilidad Física'!EA19="","",+'2. Vulnerabilidad Física'!EA19)</f>
        <v/>
      </c>
      <c r="EB19" s="88" t="str">
        <f>IF('2. Vulnerabilidad Física'!EB19="","",+'2. Vulnerabilidad Física'!EB19)</f>
        <v/>
      </c>
      <c r="EC19" s="88" t="str">
        <f>IF('2. Vulnerabilidad Física'!EC19="","",+'2. Vulnerabilidad Física'!EC19)</f>
        <v/>
      </c>
      <c r="ED19" s="88" t="str">
        <f>IF('2. Vulnerabilidad Física'!ED19="","",+'2. Vulnerabilidad Física'!ED19)</f>
        <v/>
      </c>
      <c r="EE19" s="88" t="str">
        <f>IF('2. Vulnerabilidad Física'!EE19="","",+'2. Vulnerabilidad Física'!EE19)</f>
        <v/>
      </c>
      <c r="EF19" s="88" t="str">
        <f>IF('2. Vulnerabilidad Física'!EF19="","",+'2. Vulnerabilidad Física'!EF19)</f>
        <v/>
      </c>
      <c r="EG19" s="88" t="str">
        <f>IF('2. Vulnerabilidad Física'!EG19="","",+'2. Vulnerabilidad Física'!EG19)</f>
        <v/>
      </c>
      <c r="EH19" s="88" t="str">
        <f>IF('2. Vulnerabilidad Física'!EH19="","",+'2. Vulnerabilidad Física'!EH19)</f>
        <v/>
      </c>
      <c r="EI19" s="88" t="str">
        <f>IF('2. Vulnerabilidad Física'!EI19="","",+'2. Vulnerabilidad Física'!EI19)</f>
        <v/>
      </c>
      <c r="EJ19" s="88" t="str">
        <f>IF('2. Vulnerabilidad Física'!EJ19="","",+'2. Vulnerabilidad Física'!EJ19)</f>
        <v/>
      </c>
      <c r="EK19" s="88" t="str">
        <f>IF('2. Vulnerabilidad Física'!EK19="","",+'2. Vulnerabilidad Física'!EK19)</f>
        <v/>
      </c>
      <c r="EL19" s="88" t="str">
        <f>IF('2. Vulnerabilidad Física'!EL19="","",+'2. Vulnerabilidad Física'!EL19)</f>
        <v/>
      </c>
      <c r="EM19" s="88" t="str">
        <f>IF('2. Vulnerabilidad Física'!EM19="","",+'2. Vulnerabilidad Física'!EM19)</f>
        <v/>
      </c>
      <c r="EN19" s="88" t="str">
        <f>IF('2. Vulnerabilidad Física'!EN19="","",+'2. Vulnerabilidad Física'!EN19)</f>
        <v/>
      </c>
      <c r="EO19" s="88" t="str">
        <f>IF('2. Vulnerabilidad Física'!EO19="","",+'2. Vulnerabilidad Física'!EO19)</f>
        <v/>
      </c>
      <c r="EP19" s="88" t="str">
        <f>IF('2. Vulnerabilidad Física'!EP19="","",+'2. Vulnerabilidad Física'!EP19)</f>
        <v/>
      </c>
      <c r="EQ19" s="88" t="str">
        <f>IF('2. Vulnerabilidad Física'!EQ19="","",+'2. Vulnerabilidad Física'!EQ19)</f>
        <v/>
      </c>
      <c r="ER19" s="88" t="str">
        <f>IF('2. Vulnerabilidad Física'!ER19="","",+'2. Vulnerabilidad Física'!ER19)</f>
        <v/>
      </c>
      <c r="ES19" s="88" t="str">
        <f>IF('2. Vulnerabilidad Física'!ES19="","",+'2. Vulnerabilidad Física'!ES19)</f>
        <v/>
      </c>
      <c r="ET19" s="88" t="str">
        <f>IF('2. Vulnerabilidad Física'!ET19="","",+'2. Vulnerabilidad Física'!ET19)</f>
        <v/>
      </c>
      <c r="EU19" s="88" t="str">
        <f>IF('2. Vulnerabilidad Física'!EU19="","",+'2. Vulnerabilidad Física'!EU19)</f>
        <v/>
      </c>
      <c r="EV19" s="88" t="str">
        <f>IF('2. Vulnerabilidad Física'!EV19="","",+'2. Vulnerabilidad Física'!EV19)</f>
        <v/>
      </c>
      <c r="EW19" s="88" t="str">
        <f>IF('2. Vulnerabilidad Física'!EW19="","",+'2. Vulnerabilidad Física'!EW19)</f>
        <v/>
      </c>
      <c r="EX19" s="88" t="str">
        <f>IF('2. Vulnerabilidad Física'!EX19="","",+'2. Vulnerabilidad Física'!EX19)</f>
        <v/>
      </c>
      <c r="EY19" s="88" t="str">
        <f>IF('2. Vulnerabilidad Física'!EY19="","",+'2. Vulnerabilidad Física'!EY19)</f>
        <v/>
      </c>
      <c r="EZ19" s="88" t="str">
        <f>IF('2. Vulnerabilidad Física'!EZ19="","",+'2. Vulnerabilidad Física'!EZ19)</f>
        <v/>
      </c>
      <c r="FA19" s="88" t="str">
        <f>IF('2. Vulnerabilidad Física'!FA19="","",+'2. Vulnerabilidad Física'!FA19)</f>
        <v/>
      </c>
      <c r="FB19" s="88" t="str">
        <f>IF('2. Vulnerabilidad Física'!FB19="","",+'2. Vulnerabilidad Física'!FB19)</f>
        <v/>
      </c>
      <c r="FC19" s="88" t="str">
        <f>IF('2. Vulnerabilidad Física'!FC19="","",+'2. Vulnerabilidad Física'!FC19)</f>
        <v/>
      </c>
      <c r="FD19" s="88" t="str">
        <f>IF('2. Vulnerabilidad Física'!FD19="","",+'2. Vulnerabilidad Física'!FD19)</f>
        <v/>
      </c>
      <c r="FE19" s="88" t="str">
        <f>IF('2. Vulnerabilidad Física'!FE19="","",+'2. Vulnerabilidad Física'!FE19)</f>
        <v/>
      </c>
      <c r="FF19" s="88" t="str">
        <f>IF('2. Vulnerabilidad Física'!FF19="","",+'2. Vulnerabilidad Física'!FF19)</f>
        <v/>
      </c>
      <c r="FG19" s="88" t="str">
        <f>IF('2. Vulnerabilidad Física'!FG19="","",+'2. Vulnerabilidad Física'!FG19)</f>
        <v/>
      </c>
      <c r="FH19" s="88" t="str">
        <f>IF('2. Vulnerabilidad Física'!FH19="","",+'2. Vulnerabilidad Física'!FH19)</f>
        <v/>
      </c>
      <c r="FI19" s="88" t="str">
        <f>IF('2. Vulnerabilidad Física'!FI19="","",+'2. Vulnerabilidad Física'!FI19)</f>
        <v/>
      </c>
      <c r="FJ19" s="88" t="str">
        <f>IF('2. Vulnerabilidad Física'!FJ19="","",+'2. Vulnerabilidad Física'!FJ19)</f>
        <v/>
      </c>
      <c r="FK19" s="88" t="str">
        <f>IF('2. Vulnerabilidad Física'!FK19="","",+'2. Vulnerabilidad Física'!FK19)</f>
        <v/>
      </c>
      <c r="FL19" s="88" t="str">
        <f>IF('2. Vulnerabilidad Física'!FL19="","",+'2. Vulnerabilidad Física'!FL19)</f>
        <v/>
      </c>
      <c r="FM19" s="88" t="str">
        <f>IF('2. Vulnerabilidad Física'!FM19="","",+'2. Vulnerabilidad Física'!FM19)</f>
        <v/>
      </c>
      <c r="FN19" s="88" t="str">
        <f>IF('2. Vulnerabilidad Física'!FN19="","",+'2. Vulnerabilidad Física'!FN19)</f>
        <v/>
      </c>
      <c r="FO19" s="88" t="str">
        <f>IF('2. Vulnerabilidad Física'!FO19="","",+'2. Vulnerabilidad Física'!FO19)</f>
        <v/>
      </c>
      <c r="FP19" s="88" t="str">
        <f>IF('2. Vulnerabilidad Física'!FP19="","",+'2. Vulnerabilidad Física'!FP19)</f>
        <v/>
      </c>
      <c r="FQ19" s="88" t="str">
        <f>IF('2. Vulnerabilidad Física'!FQ19="","",+'2. Vulnerabilidad Física'!FQ19)</f>
        <v/>
      </c>
      <c r="FR19" s="88" t="str">
        <f>IF('2. Vulnerabilidad Física'!FR19="","",+'2. Vulnerabilidad Física'!FR19)</f>
        <v/>
      </c>
      <c r="FS19" s="88" t="str">
        <f>IF('2. Vulnerabilidad Física'!FS19="","",+'2. Vulnerabilidad Física'!FS19)</f>
        <v/>
      </c>
      <c r="FT19" s="88" t="str">
        <f>IF('2. Vulnerabilidad Física'!FT19="","",+'2. Vulnerabilidad Física'!FT19)</f>
        <v/>
      </c>
      <c r="FU19" s="88" t="str">
        <f>IF('2. Vulnerabilidad Física'!FU19="","",+'2. Vulnerabilidad Física'!FU19)</f>
        <v/>
      </c>
      <c r="FV19" s="88" t="str">
        <f>IF('2. Vulnerabilidad Física'!FV19="","",+'2. Vulnerabilidad Física'!FV19)</f>
        <v/>
      </c>
      <c r="FW19" s="88" t="str">
        <f>IF('2. Vulnerabilidad Física'!FW19="","",+'2. Vulnerabilidad Física'!FW19)</f>
        <v/>
      </c>
      <c r="FX19" s="88" t="str">
        <f>IF('2. Vulnerabilidad Física'!FX19="","",+'2. Vulnerabilidad Física'!FX19)</f>
        <v/>
      </c>
      <c r="FY19" s="88" t="str">
        <f>IF('2. Vulnerabilidad Física'!FY19="","",+'2. Vulnerabilidad Física'!FY19)</f>
        <v/>
      </c>
      <c r="FZ19" s="88" t="str">
        <f>IF('2. Vulnerabilidad Física'!FZ19="","",+'2. Vulnerabilidad Física'!FZ19)</f>
        <v/>
      </c>
      <c r="GA19" s="88" t="str">
        <f>IF('2. Vulnerabilidad Física'!GA19="","",+'2. Vulnerabilidad Física'!GA19)</f>
        <v/>
      </c>
      <c r="GB19" s="88" t="str">
        <f>IF('2. Vulnerabilidad Física'!GB19="","",+'2. Vulnerabilidad Física'!GB19)</f>
        <v/>
      </c>
      <c r="GC19" s="88" t="str">
        <f>IF('2. Vulnerabilidad Física'!GC19="","",+'2. Vulnerabilidad Física'!GC19)</f>
        <v/>
      </c>
      <c r="GD19" s="88" t="str">
        <f>IF('2. Vulnerabilidad Física'!GD19="","",+'2. Vulnerabilidad Física'!GD19)</f>
        <v/>
      </c>
      <c r="GE19" s="88" t="str">
        <f>IF('2. Vulnerabilidad Física'!GE19="","",+'2. Vulnerabilidad Física'!GE19)</f>
        <v/>
      </c>
      <c r="GF19" s="88" t="str">
        <f>IF('2. Vulnerabilidad Física'!GF19="","",+'2. Vulnerabilidad Física'!GF19)</f>
        <v/>
      </c>
      <c r="GG19" s="88" t="str">
        <f>IF('2. Vulnerabilidad Física'!GG19="","",+'2. Vulnerabilidad Física'!GG19)</f>
        <v/>
      </c>
      <c r="GH19" s="88" t="str">
        <f>IF('2. Vulnerabilidad Física'!GH19="","",+'2. Vulnerabilidad Física'!GH19)</f>
        <v/>
      </c>
      <c r="GI19" s="88" t="str">
        <f>IF('2. Vulnerabilidad Física'!GI19="","",+'2. Vulnerabilidad Física'!GI19)</f>
        <v/>
      </c>
      <c r="GJ19" s="88" t="str">
        <f>IF('2. Vulnerabilidad Física'!GJ19="","",+'2. Vulnerabilidad Física'!GJ19)</f>
        <v/>
      </c>
      <c r="GK19" s="88" t="str">
        <f>IF('2. Vulnerabilidad Física'!GK19="","",+'2. Vulnerabilidad Física'!GK19)</f>
        <v/>
      </c>
      <c r="GL19" s="88" t="str">
        <f>IF('2. Vulnerabilidad Física'!GL19="","",+'2. Vulnerabilidad Física'!GL19)</f>
        <v/>
      </c>
      <c r="GM19" s="88" t="str">
        <f>IF('2. Vulnerabilidad Física'!GM19="","",+'2. Vulnerabilidad Física'!GM19)</f>
        <v/>
      </c>
      <c r="GN19" s="88" t="str">
        <f>IF('2. Vulnerabilidad Física'!GN19="","",+'2. Vulnerabilidad Física'!GN19)</f>
        <v/>
      </c>
      <c r="GO19" s="88" t="str">
        <f>IF('2. Vulnerabilidad Física'!GO19="","",+'2. Vulnerabilidad Física'!GO19)</f>
        <v/>
      </c>
      <c r="GP19" s="88" t="str">
        <f>IF('2. Vulnerabilidad Física'!GP19="","",+'2. Vulnerabilidad Física'!GP19)</f>
        <v/>
      </c>
      <c r="GQ19" s="88" t="str">
        <f>IF('2. Vulnerabilidad Física'!GQ19="","",+'2. Vulnerabilidad Física'!GQ19)</f>
        <v/>
      </c>
      <c r="GR19" s="88" t="str">
        <f>IF('2. Vulnerabilidad Física'!GR19="","",+'2. Vulnerabilidad Física'!GR19)</f>
        <v/>
      </c>
      <c r="GS19" s="88" t="str">
        <f>IF('2. Vulnerabilidad Física'!GS19="","",+'2. Vulnerabilidad Física'!GS19)</f>
        <v/>
      </c>
      <c r="GT19" s="104" t="str">
        <f>IF('2. Vulnerabilidad Física'!GT19="","",+'2. Vulnerabilidad Física'!GT19)</f>
        <v/>
      </c>
      <c r="GU19" s="107">
        <f t="shared" ref="GU19:GU20" si="20">COUNTIF(C19:GT19,"M")</f>
        <v>0</v>
      </c>
      <c r="GV19" s="108" t="e">
        <f>GU19/$GU$21</f>
        <v>#DIV/0!</v>
      </c>
      <c r="GW19" s="107">
        <f t="shared" ref="GW19:GW20" si="21">COUNTIF(C19:GT19,"R")</f>
        <v>0</v>
      </c>
      <c r="GX19" s="108" t="e">
        <f>GW19/$GW$21</f>
        <v>#DIV/0!</v>
      </c>
      <c r="GY19" s="107">
        <f t="shared" si="17"/>
        <v>0</v>
      </c>
      <c r="GZ19" s="108" t="e">
        <f>GY19/$GY$21</f>
        <v>#DIV/0!</v>
      </c>
    </row>
    <row r="20" spans="1:208" ht="21" thickTop="1" thickBot="1" x14ac:dyDescent="0.3">
      <c r="A20" s="223"/>
      <c r="B20" s="12" t="s">
        <v>26</v>
      </c>
      <c r="C20" s="88" t="str">
        <f>IF('2. Vulnerabilidad Física'!C20="","",+'2. Vulnerabilidad Física'!C20)</f>
        <v/>
      </c>
      <c r="D20" s="88" t="str">
        <f>IF('2. Vulnerabilidad Física'!D20="","",+'2. Vulnerabilidad Física'!D20)</f>
        <v/>
      </c>
      <c r="E20" s="88" t="str">
        <f>IF('2. Vulnerabilidad Física'!E20="","",+'2. Vulnerabilidad Física'!E20)</f>
        <v/>
      </c>
      <c r="F20" s="88" t="str">
        <f>IF('2. Vulnerabilidad Física'!F20="","",+'2. Vulnerabilidad Física'!F20)</f>
        <v/>
      </c>
      <c r="G20" s="88" t="str">
        <f>IF('2. Vulnerabilidad Física'!G20="","",+'2. Vulnerabilidad Física'!G20)</f>
        <v/>
      </c>
      <c r="H20" s="88" t="str">
        <f>IF('2. Vulnerabilidad Física'!H20="","",+'2. Vulnerabilidad Física'!H20)</f>
        <v/>
      </c>
      <c r="I20" s="88" t="str">
        <f>IF('2. Vulnerabilidad Física'!I20="","",+'2. Vulnerabilidad Física'!I20)</f>
        <v/>
      </c>
      <c r="J20" s="88" t="str">
        <f>IF('2. Vulnerabilidad Física'!J20="","",+'2. Vulnerabilidad Física'!J20)</f>
        <v/>
      </c>
      <c r="K20" s="88" t="str">
        <f>IF('2. Vulnerabilidad Física'!K20="","",+'2. Vulnerabilidad Física'!K20)</f>
        <v/>
      </c>
      <c r="L20" s="88" t="str">
        <f>IF('2. Vulnerabilidad Física'!L20="","",+'2. Vulnerabilidad Física'!L20)</f>
        <v/>
      </c>
      <c r="M20" s="88" t="str">
        <f>IF('2. Vulnerabilidad Física'!M20="","",+'2. Vulnerabilidad Física'!M20)</f>
        <v/>
      </c>
      <c r="N20" s="88" t="str">
        <f>IF('2. Vulnerabilidad Física'!N20="","",+'2. Vulnerabilidad Física'!N20)</f>
        <v/>
      </c>
      <c r="O20" s="88" t="str">
        <f>IF('2. Vulnerabilidad Física'!O20="","",+'2. Vulnerabilidad Física'!O20)</f>
        <v/>
      </c>
      <c r="P20" s="88" t="str">
        <f>IF('2. Vulnerabilidad Física'!P20="","",+'2. Vulnerabilidad Física'!P20)</f>
        <v/>
      </c>
      <c r="Q20" s="88" t="str">
        <f>IF('2. Vulnerabilidad Física'!Q20="","",+'2. Vulnerabilidad Física'!Q20)</f>
        <v/>
      </c>
      <c r="R20" s="88" t="str">
        <f>IF('2. Vulnerabilidad Física'!R20="","",+'2. Vulnerabilidad Física'!R20)</f>
        <v/>
      </c>
      <c r="S20" s="88" t="str">
        <f>IF('2. Vulnerabilidad Física'!S20="","",+'2. Vulnerabilidad Física'!S20)</f>
        <v/>
      </c>
      <c r="T20" s="88" t="str">
        <f>IF('2. Vulnerabilidad Física'!T20="","",+'2. Vulnerabilidad Física'!T20)</f>
        <v/>
      </c>
      <c r="U20" s="88" t="str">
        <f>IF('2. Vulnerabilidad Física'!U20="","",+'2. Vulnerabilidad Física'!U20)</f>
        <v/>
      </c>
      <c r="V20" s="88" t="str">
        <f>IF('2. Vulnerabilidad Física'!V20="","",+'2. Vulnerabilidad Física'!V20)</f>
        <v/>
      </c>
      <c r="W20" s="88" t="str">
        <f>IF('2. Vulnerabilidad Física'!W20="","",+'2. Vulnerabilidad Física'!W20)</f>
        <v/>
      </c>
      <c r="X20" s="88" t="str">
        <f>IF('2. Vulnerabilidad Física'!X20="","",+'2. Vulnerabilidad Física'!X20)</f>
        <v/>
      </c>
      <c r="Y20" s="88" t="str">
        <f>IF('2. Vulnerabilidad Física'!Y20="","",+'2. Vulnerabilidad Física'!Y20)</f>
        <v/>
      </c>
      <c r="Z20" s="88" t="str">
        <f>IF('2. Vulnerabilidad Física'!Z20="","",+'2. Vulnerabilidad Física'!Z20)</f>
        <v/>
      </c>
      <c r="AA20" s="88" t="str">
        <f>IF('2. Vulnerabilidad Física'!AA20="","",+'2. Vulnerabilidad Física'!AA20)</f>
        <v/>
      </c>
      <c r="AB20" s="88" t="str">
        <f>IF('2. Vulnerabilidad Física'!AB20="","",+'2. Vulnerabilidad Física'!AB20)</f>
        <v/>
      </c>
      <c r="AC20" s="88" t="str">
        <f>IF('2. Vulnerabilidad Física'!AC20="","",+'2. Vulnerabilidad Física'!AC20)</f>
        <v/>
      </c>
      <c r="AD20" s="88" t="str">
        <f>IF('2. Vulnerabilidad Física'!AD20="","",+'2. Vulnerabilidad Física'!AD20)</f>
        <v/>
      </c>
      <c r="AE20" s="88" t="str">
        <f>IF('2. Vulnerabilidad Física'!AE20="","",+'2. Vulnerabilidad Física'!AE20)</f>
        <v/>
      </c>
      <c r="AF20" s="88" t="str">
        <f>IF('2. Vulnerabilidad Física'!AF20="","",+'2. Vulnerabilidad Física'!AF20)</f>
        <v/>
      </c>
      <c r="AG20" s="88" t="str">
        <f>IF('2. Vulnerabilidad Física'!AG20="","",+'2. Vulnerabilidad Física'!AG20)</f>
        <v/>
      </c>
      <c r="AH20" s="88" t="str">
        <f>IF('2. Vulnerabilidad Física'!AH20="","",+'2. Vulnerabilidad Física'!AH20)</f>
        <v/>
      </c>
      <c r="AI20" s="88" t="str">
        <f>IF('2. Vulnerabilidad Física'!AI20="","",+'2. Vulnerabilidad Física'!AI20)</f>
        <v/>
      </c>
      <c r="AJ20" s="88" t="str">
        <f>IF('2. Vulnerabilidad Física'!AJ20="","",+'2. Vulnerabilidad Física'!AJ20)</f>
        <v/>
      </c>
      <c r="AK20" s="88" t="str">
        <f>IF('2. Vulnerabilidad Física'!AK20="","",+'2. Vulnerabilidad Física'!AK20)</f>
        <v/>
      </c>
      <c r="AL20" s="88" t="str">
        <f>IF('2. Vulnerabilidad Física'!AL20="","",+'2. Vulnerabilidad Física'!AL20)</f>
        <v/>
      </c>
      <c r="AM20" s="88" t="str">
        <f>IF('2. Vulnerabilidad Física'!AM20="","",+'2. Vulnerabilidad Física'!AM20)</f>
        <v/>
      </c>
      <c r="AN20" s="88" t="str">
        <f>IF('2. Vulnerabilidad Física'!AN20="","",+'2. Vulnerabilidad Física'!AN20)</f>
        <v/>
      </c>
      <c r="AO20" s="88" t="str">
        <f>IF('2. Vulnerabilidad Física'!AO20="","",+'2. Vulnerabilidad Física'!AO20)</f>
        <v/>
      </c>
      <c r="AP20" s="88" t="str">
        <f>IF('2. Vulnerabilidad Física'!AP20="","",+'2. Vulnerabilidad Física'!AP20)</f>
        <v/>
      </c>
      <c r="AQ20" s="88" t="str">
        <f>IF('2. Vulnerabilidad Física'!AQ20="","",+'2. Vulnerabilidad Física'!AQ20)</f>
        <v/>
      </c>
      <c r="AR20" s="88" t="str">
        <f>IF('2. Vulnerabilidad Física'!AR20="","",+'2. Vulnerabilidad Física'!AR20)</f>
        <v/>
      </c>
      <c r="AS20" s="88" t="str">
        <f>IF('2. Vulnerabilidad Física'!AS20="","",+'2. Vulnerabilidad Física'!AS20)</f>
        <v/>
      </c>
      <c r="AT20" s="88" t="str">
        <f>IF('2. Vulnerabilidad Física'!AT20="","",+'2. Vulnerabilidad Física'!AT20)</f>
        <v/>
      </c>
      <c r="AU20" s="88" t="str">
        <f>IF('2. Vulnerabilidad Física'!AU20="","",+'2. Vulnerabilidad Física'!AU20)</f>
        <v/>
      </c>
      <c r="AV20" s="88" t="str">
        <f>IF('2. Vulnerabilidad Física'!AV20="","",+'2. Vulnerabilidad Física'!AV20)</f>
        <v/>
      </c>
      <c r="AW20" s="88" t="str">
        <f>IF('2. Vulnerabilidad Física'!AW20="","",+'2. Vulnerabilidad Física'!AW20)</f>
        <v/>
      </c>
      <c r="AX20" s="88" t="str">
        <f>IF('2. Vulnerabilidad Física'!AX20="","",+'2. Vulnerabilidad Física'!AX20)</f>
        <v/>
      </c>
      <c r="AY20" s="88" t="str">
        <f>IF('2. Vulnerabilidad Física'!AY20="","",+'2. Vulnerabilidad Física'!AY20)</f>
        <v/>
      </c>
      <c r="AZ20" s="88" t="str">
        <f>IF('2. Vulnerabilidad Física'!AZ20="","",+'2. Vulnerabilidad Física'!AZ20)</f>
        <v/>
      </c>
      <c r="BA20" s="88" t="str">
        <f>IF('2. Vulnerabilidad Física'!BA20="","",+'2. Vulnerabilidad Física'!BA20)</f>
        <v/>
      </c>
      <c r="BB20" s="88" t="str">
        <f>IF('2. Vulnerabilidad Física'!BB20="","",+'2. Vulnerabilidad Física'!BB20)</f>
        <v/>
      </c>
      <c r="BC20" s="88" t="str">
        <f>IF('2. Vulnerabilidad Física'!BC20="","",+'2. Vulnerabilidad Física'!BC20)</f>
        <v/>
      </c>
      <c r="BD20" s="88" t="str">
        <f>IF('2. Vulnerabilidad Física'!BD20="","",+'2. Vulnerabilidad Física'!BD20)</f>
        <v/>
      </c>
      <c r="BE20" s="88" t="str">
        <f>IF('2. Vulnerabilidad Física'!BE20="","",+'2. Vulnerabilidad Física'!BE20)</f>
        <v/>
      </c>
      <c r="BF20" s="88" t="str">
        <f>IF('2. Vulnerabilidad Física'!BF20="","",+'2. Vulnerabilidad Física'!BF20)</f>
        <v/>
      </c>
      <c r="BG20" s="88" t="str">
        <f>IF('2. Vulnerabilidad Física'!BG20="","",+'2. Vulnerabilidad Física'!BG20)</f>
        <v/>
      </c>
      <c r="BH20" s="88" t="str">
        <f>IF('2. Vulnerabilidad Física'!BH20="","",+'2. Vulnerabilidad Física'!BH20)</f>
        <v/>
      </c>
      <c r="BI20" s="88" t="str">
        <f>IF('2. Vulnerabilidad Física'!BI20="","",+'2. Vulnerabilidad Física'!BI20)</f>
        <v/>
      </c>
      <c r="BJ20" s="88" t="str">
        <f>IF('2. Vulnerabilidad Física'!BJ20="","",+'2. Vulnerabilidad Física'!BJ20)</f>
        <v/>
      </c>
      <c r="BK20" s="88" t="str">
        <f>IF('2. Vulnerabilidad Física'!BK20="","",+'2. Vulnerabilidad Física'!BK20)</f>
        <v/>
      </c>
      <c r="BL20" s="88" t="str">
        <f>IF('2. Vulnerabilidad Física'!BL20="","",+'2. Vulnerabilidad Física'!BL20)</f>
        <v/>
      </c>
      <c r="BM20" s="88" t="str">
        <f>IF('2. Vulnerabilidad Física'!BM20="","",+'2. Vulnerabilidad Física'!BM20)</f>
        <v/>
      </c>
      <c r="BN20" s="88" t="str">
        <f>IF('2. Vulnerabilidad Física'!BN20="","",+'2. Vulnerabilidad Física'!BN20)</f>
        <v/>
      </c>
      <c r="BO20" s="88" t="str">
        <f>IF('2. Vulnerabilidad Física'!BO20="","",+'2. Vulnerabilidad Física'!BO20)</f>
        <v/>
      </c>
      <c r="BP20" s="88" t="str">
        <f>IF('2. Vulnerabilidad Física'!BP20="","",+'2. Vulnerabilidad Física'!BP20)</f>
        <v/>
      </c>
      <c r="BQ20" s="88" t="str">
        <f>IF('2. Vulnerabilidad Física'!BQ20="","",+'2. Vulnerabilidad Física'!BQ20)</f>
        <v/>
      </c>
      <c r="BR20" s="88" t="str">
        <f>IF('2. Vulnerabilidad Física'!BR20="","",+'2. Vulnerabilidad Física'!BR20)</f>
        <v/>
      </c>
      <c r="BS20" s="88" t="str">
        <f>IF('2. Vulnerabilidad Física'!BS20="","",+'2. Vulnerabilidad Física'!BS20)</f>
        <v/>
      </c>
      <c r="BT20" s="88" t="str">
        <f>IF('2. Vulnerabilidad Física'!BT20="","",+'2. Vulnerabilidad Física'!BT20)</f>
        <v/>
      </c>
      <c r="BU20" s="88" t="str">
        <f>IF('2. Vulnerabilidad Física'!BU20="","",+'2. Vulnerabilidad Física'!BU20)</f>
        <v/>
      </c>
      <c r="BV20" s="88" t="str">
        <f>IF('2. Vulnerabilidad Física'!BV20="","",+'2. Vulnerabilidad Física'!BV20)</f>
        <v/>
      </c>
      <c r="BW20" s="88" t="str">
        <f>IF('2. Vulnerabilidad Física'!BW20="","",+'2. Vulnerabilidad Física'!BW20)</f>
        <v/>
      </c>
      <c r="BX20" s="88" t="str">
        <f>IF('2. Vulnerabilidad Física'!BX20="","",+'2. Vulnerabilidad Física'!BX20)</f>
        <v/>
      </c>
      <c r="BY20" s="88" t="str">
        <f>IF('2. Vulnerabilidad Física'!BY20="","",+'2. Vulnerabilidad Física'!BY20)</f>
        <v/>
      </c>
      <c r="BZ20" s="88" t="str">
        <f>IF('2. Vulnerabilidad Física'!BZ20="","",+'2. Vulnerabilidad Física'!BZ20)</f>
        <v/>
      </c>
      <c r="CA20" s="88" t="str">
        <f>IF('2. Vulnerabilidad Física'!CA20="","",+'2. Vulnerabilidad Física'!CA20)</f>
        <v/>
      </c>
      <c r="CB20" s="88" t="str">
        <f>IF('2. Vulnerabilidad Física'!CB20="","",+'2. Vulnerabilidad Física'!CB20)</f>
        <v/>
      </c>
      <c r="CC20" s="88" t="str">
        <f>IF('2. Vulnerabilidad Física'!CC20="","",+'2. Vulnerabilidad Física'!CC20)</f>
        <v/>
      </c>
      <c r="CD20" s="88" t="str">
        <f>IF('2. Vulnerabilidad Física'!CD20="","",+'2. Vulnerabilidad Física'!CD20)</f>
        <v/>
      </c>
      <c r="CE20" s="88" t="str">
        <f>IF('2. Vulnerabilidad Física'!CE20="","",+'2. Vulnerabilidad Física'!CE20)</f>
        <v/>
      </c>
      <c r="CF20" s="88" t="str">
        <f>IF('2. Vulnerabilidad Física'!CF20="","",+'2. Vulnerabilidad Física'!CF20)</f>
        <v/>
      </c>
      <c r="CG20" s="88" t="str">
        <f>IF('2. Vulnerabilidad Física'!CG20="","",+'2. Vulnerabilidad Física'!CG20)</f>
        <v/>
      </c>
      <c r="CH20" s="88" t="str">
        <f>IF('2. Vulnerabilidad Física'!CH20="","",+'2. Vulnerabilidad Física'!CH20)</f>
        <v/>
      </c>
      <c r="CI20" s="88" t="str">
        <f>IF('2. Vulnerabilidad Física'!CI20="","",+'2. Vulnerabilidad Física'!CI20)</f>
        <v/>
      </c>
      <c r="CJ20" s="88" t="str">
        <f>IF('2. Vulnerabilidad Física'!CJ20="","",+'2. Vulnerabilidad Física'!CJ20)</f>
        <v/>
      </c>
      <c r="CK20" s="88" t="str">
        <f>IF('2. Vulnerabilidad Física'!CK20="","",+'2. Vulnerabilidad Física'!CK20)</f>
        <v/>
      </c>
      <c r="CL20" s="88" t="str">
        <f>IF('2. Vulnerabilidad Física'!CL20="","",+'2. Vulnerabilidad Física'!CL20)</f>
        <v/>
      </c>
      <c r="CM20" s="88" t="str">
        <f>IF('2. Vulnerabilidad Física'!CM20="","",+'2. Vulnerabilidad Física'!CM20)</f>
        <v/>
      </c>
      <c r="CN20" s="88" t="str">
        <f>IF('2. Vulnerabilidad Física'!CN20="","",+'2. Vulnerabilidad Física'!CN20)</f>
        <v/>
      </c>
      <c r="CO20" s="88" t="str">
        <f>IF('2. Vulnerabilidad Física'!CO20="","",+'2. Vulnerabilidad Física'!CO20)</f>
        <v/>
      </c>
      <c r="CP20" s="88" t="str">
        <f>IF('2. Vulnerabilidad Física'!CP20="","",+'2. Vulnerabilidad Física'!CP20)</f>
        <v/>
      </c>
      <c r="CQ20" s="88" t="str">
        <f>IF('2. Vulnerabilidad Física'!CQ20="","",+'2. Vulnerabilidad Física'!CQ20)</f>
        <v/>
      </c>
      <c r="CR20" s="88" t="str">
        <f>IF('2. Vulnerabilidad Física'!CR20="","",+'2. Vulnerabilidad Física'!CR20)</f>
        <v/>
      </c>
      <c r="CS20" s="88" t="str">
        <f>IF('2. Vulnerabilidad Física'!CS20="","",+'2. Vulnerabilidad Física'!CS20)</f>
        <v/>
      </c>
      <c r="CT20" s="88" t="str">
        <f>IF('2. Vulnerabilidad Física'!CT20="","",+'2. Vulnerabilidad Física'!CT20)</f>
        <v/>
      </c>
      <c r="CU20" s="88" t="str">
        <f>IF('2. Vulnerabilidad Física'!CU20="","",+'2. Vulnerabilidad Física'!CU20)</f>
        <v/>
      </c>
      <c r="CV20" s="88" t="str">
        <f>IF('2. Vulnerabilidad Física'!CV20="","",+'2. Vulnerabilidad Física'!CV20)</f>
        <v/>
      </c>
      <c r="CW20" s="88" t="str">
        <f>IF('2. Vulnerabilidad Física'!CW20="","",+'2. Vulnerabilidad Física'!CW20)</f>
        <v/>
      </c>
      <c r="CX20" s="88" t="str">
        <f>IF('2. Vulnerabilidad Física'!CX20="","",+'2. Vulnerabilidad Física'!CX20)</f>
        <v/>
      </c>
      <c r="CY20" s="88" t="str">
        <f>IF('2. Vulnerabilidad Física'!CY20="","",+'2. Vulnerabilidad Física'!CY20)</f>
        <v/>
      </c>
      <c r="CZ20" s="88" t="str">
        <f>IF('2. Vulnerabilidad Física'!CZ20="","",+'2. Vulnerabilidad Física'!CZ20)</f>
        <v/>
      </c>
      <c r="DA20" s="88" t="str">
        <f>IF('2. Vulnerabilidad Física'!DA20="","",+'2. Vulnerabilidad Física'!DA20)</f>
        <v/>
      </c>
      <c r="DB20" s="88" t="str">
        <f>IF('2. Vulnerabilidad Física'!DB20="","",+'2. Vulnerabilidad Física'!DB20)</f>
        <v/>
      </c>
      <c r="DC20" s="88" t="str">
        <f>IF('2. Vulnerabilidad Física'!DC20="","",+'2. Vulnerabilidad Física'!DC20)</f>
        <v/>
      </c>
      <c r="DD20" s="88" t="str">
        <f>IF('2. Vulnerabilidad Física'!DD20="","",+'2. Vulnerabilidad Física'!DD20)</f>
        <v/>
      </c>
      <c r="DE20" s="88" t="str">
        <f>IF('2. Vulnerabilidad Física'!DE20="","",+'2. Vulnerabilidad Física'!DE20)</f>
        <v/>
      </c>
      <c r="DF20" s="88" t="str">
        <f>IF('2. Vulnerabilidad Física'!DF20="","",+'2. Vulnerabilidad Física'!DF20)</f>
        <v/>
      </c>
      <c r="DG20" s="88" t="str">
        <f>IF('2. Vulnerabilidad Física'!DG20="","",+'2. Vulnerabilidad Física'!DG20)</f>
        <v/>
      </c>
      <c r="DH20" s="88" t="str">
        <f>IF('2. Vulnerabilidad Física'!DH20="","",+'2. Vulnerabilidad Física'!DH20)</f>
        <v/>
      </c>
      <c r="DI20" s="88" t="str">
        <f>IF('2. Vulnerabilidad Física'!DI20="","",+'2. Vulnerabilidad Física'!DI20)</f>
        <v/>
      </c>
      <c r="DJ20" s="88" t="str">
        <f>IF('2. Vulnerabilidad Física'!DJ20="","",+'2. Vulnerabilidad Física'!DJ20)</f>
        <v/>
      </c>
      <c r="DK20" s="88" t="str">
        <f>IF('2. Vulnerabilidad Física'!DK20="","",+'2. Vulnerabilidad Física'!DK20)</f>
        <v/>
      </c>
      <c r="DL20" s="88" t="str">
        <f>IF('2. Vulnerabilidad Física'!DL20="","",+'2. Vulnerabilidad Física'!DL20)</f>
        <v/>
      </c>
      <c r="DM20" s="88" t="str">
        <f>IF('2. Vulnerabilidad Física'!DM20="","",+'2. Vulnerabilidad Física'!DM20)</f>
        <v/>
      </c>
      <c r="DN20" s="88" t="str">
        <f>IF('2. Vulnerabilidad Física'!DN20="","",+'2. Vulnerabilidad Física'!DN20)</f>
        <v/>
      </c>
      <c r="DO20" s="88" t="str">
        <f>IF('2. Vulnerabilidad Física'!DO20="","",+'2. Vulnerabilidad Física'!DO20)</f>
        <v/>
      </c>
      <c r="DP20" s="88" t="str">
        <f>IF('2. Vulnerabilidad Física'!DP20="","",+'2. Vulnerabilidad Física'!DP20)</f>
        <v/>
      </c>
      <c r="DQ20" s="88" t="str">
        <f>IF('2. Vulnerabilidad Física'!DQ20="","",+'2. Vulnerabilidad Física'!DQ20)</f>
        <v/>
      </c>
      <c r="DR20" s="88" t="str">
        <f>IF('2. Vulnerabilidad Física'!DR20="","",+'2. Vulnerabilidad Física'!DR20)</f>
        <v/>
      </c>
      <c r="DS20" s="88" t="str">
        <f>IF('2. Vulnerabilidad Física'!DS20="","",+'2. Vulnerabilidad Física'!DS20)</f>
        <v/>
      </c>
      <c r="DT20" s="88" t="str">
        <f>IF('2. Vulnerabilidad Física'!DT20="","",+'2. Vulnerabilidad Física'!DT20)</f>
        <v/>
      </c>
      <c r="DU20" s="88" t="str">
        <f>IF('2. Vulnerabilidad Física'!DU20="","",+'2. Vulnerabilidad Física'!DU20)</f>
        <v/>
      </c>
      <c r="DV20" s="88" t="str">
        <f>IF('2. Vulnerabilidad Física'!DV20="","",+'2. Vulnerabilidad Física'!DV20)</f>
        <v/>
      </c>
      <c r="DW20" s="88" t="str">
        <f>IF('2. Vulnerabilidad Física'!DW20="","",+'2. Vulnerabilidad Física'!DW20)</f>
        <v/>
      </c>
      <c r="DX20" s="88" t="str">
        <f>IF('2. Vulnerabilidad Física'!DX20="","",+'2. Vulnerabilidad Física'!DX20)</f>
        <v/>
      </c>
      <c r="DY20" s="88" t="str">
        <f>IF('2. Vulnerabilidad Física'!DY20="","",+'2. Vulnerabilidad Física'!DY20)</f>
        <v/>
      </c>
      <c r="DZ20" s="88" t="str">
        <f>IF('2. Vulnerabilidad Física'!DZ20="","",+'2. Vulnerabilidad Física'!DZ20)</f>
        <v/>
      </c>
      <c r="EA20" s="88" t="str">
        <f>IF('2. Vulnerabilidad Física'!EA20="","",+'2. Vulnerabilidad Física'!EA20)</f>
        <v/>
      </c>
      <c r="EB20" s="88" t="str">
        <f>IF('2. Vulnerabilidad Física'!EB20="","",+'2. Vulnerabilidad Física'!EB20)</f>
        <v/>
      </c>
      <c r="EC20" s="88" t="str">
        <f>IF('2. Vulnerabilidad Física'!EC20="","",+'2. Vulnerabilidad Física'!EC20)</f>
        <v/>
      </c>
      <c r="ED20" s="88" t="str">
        <f>IF('2. Vulnerabilidad Física'!ED20="","",+'2. Vulnerabilidad Física'!ED20)</f>
        <v/>
      </c>
      <c r="EE20" s="88" t="str">
        <f>IF('2. Vulnerabilidad Física'!EE20="","",+'2. Vulnerabilidad Física'!EE20)</f>
        <v/>
      </c>
      <c r="EF20" s="88" t="str">
        <f>IF('2. Vulnerabilidad Física'!EF20="","",+'2. Vulnerabilidad Física'!EF20)</f>
        <v/>
      </c>
      <c r="EG20" s="88" t="str">
        <f>IF('2. Vulnerabilidad Física'!EG20="","",+'2. Vulnerabilidad Física'!EG20)</f>
        <v/>
      </c>
      <c r="EH20" s="88" t="str">
        <f>IF('2. Vulnerabilidad Física'!EH20="","",+'2. Vulnerabilidad Física'!EH20)</f>
        <v/>
      </c>
      <c r="EI20" s="88" t="str">
        <f>IF('2. Vulnerabilidad Física'!EI20="","",+'2. Vulnerabilidad Física'!EI20)</f>
        <v/>
      </c>
      <c r="EJ20" s="88" t="str">
        <f>IF('2. Vulnerabilidad Física'!EJ20="","",+'2. Vulnerabilidad Física'!EJ20)</f>
        <v/>
      </c>
      <c r="EK20" s="88" t="str">
        <f>IF('2. Vulnerabilidad Física'!EK20="","",+'2. Vulnerabilidad Física'!EK20)</f>
        <v/>
      </c>
      <c r="EL20" s="88" t="str">
        <f>IF('2. Vulnerabilidad Física'!EL20="","",+'2. Vulnerabilidad Física'!EL20)</f>
        <v/>
      </c>
      <c r="EM20" s="88" t="str">
        <f>IF('2. Vulnerabilidad Física'!EM20="","",+'2. Vulnerabilidad Física'!EM20)</f>
        <v/>
      </c>
      <c r="EN20" s="88" t="str">
        <f>IF('2. Vulnerabilidad Física'!EN20="","",+'2. Vulnerabilidad Física'!EN20)</f>
        <v/>
      </c>
      <c r="EO20" s="88" t="str">
        <f>IF('2. Vulnerabilidad Física'!EO20="","",+'2. Vulnerabilidad Física'!EO20)</f>
        <v/>
      </c>
      <c r="EP20" s="88" t="str">
        <f>IF('2. Vulnerabilidad Física'!EP20="","",+'2. Vulnerabilidad Física'!EP20)</f>
        <v/>
      </c>
      <c r="EQ20" s="88" t="str">
        <f>IF('2. Vulnerabilidad Física'!EQ20="","",+'2. Vulnerabilidad Física'!EQ20)</f>
        <v/>
      </c>
      <c r="ER20" s="88" t="str">
        <f>IF('2. Vulnerabilidad Física'!ER20="","",+'2. Vulnerabilidad Física'!ER20)</f>
        <v/>
      </c>
      <c r="ES20" s="88" t="str">
        <f>IF('2. Vulnerabilidad Física'!ES20="","",+'2. Vulnerabilidad Física'!ES20)</f>
        <v/>
      </c>
      <c r="ET20" s="88" t="str">
        <f>IF('2. Vulnerabilidad Física'!ET20="","",+'2. Vulnerabilidad Física'!ET20)</f>
        <v/>
      </c>
      <c r="EU20" s="88" t="str">
        <f>IF('2. Vulnerabilidad Física'!EU20="","",+'2. Vulnerabilidad Física'!EU20)</f>
        <v/>
      </c>
      <c r="EV20" s="88" t="str">
        <f>IF('2. Vulnerabilidad Física'!EV20="","",+'2. Vulnerabilidad Física'!EV20)</f>
        <v/>
      </c>
      <c r="EW20" s="88" t="str">
        <f>IF('2. Vulnerabilidad Física'!EW20="","",+'2. Vulnerabilidad Física'!EW20)</f>
        <v/>
      </c>
      <c r="EX20" s="88" t="str">
        <f>IF('2. Vulnerabilidad Física'!EX20="","",+'2. Vulnerabilidad Física'!EX20)</f>
        <v/>
      </c>
      <c r="EY20" s="88" t="str">
        <f>IF('2. Vulnerabilidad Física'!EY20="","",+'2. Vulnerabilidad Física'!EY20)</f>
        <v/>
      </c>
      <c r="EZ20" s="88" t="str">
        <f>IF('2. Vulnerabilidad Física'!EZ20="","",+'2. Vulnerabilidad Física'!EZ20)</f>
        <v/>
      </c>
      <c r="FA20" s="88" t="str">
        <f>IF('2. Vulnerabilidad Física'!FA20="","",+'2. Vulnerabilidad Física'!FA20)</f>
        <v/>
      </c>
      <c r="FB20" s="88" t="str">
        <f>IF('2. Vulnerabilidad Física'!FB20="","",+'2. Vulnerabilidad Física'!FB20)</f>
        <v/>
      </c>
      <c r="FC20" s="88" t="str">
        <f>IF('2. Vulnerabilidad Física'!FC20="","",+'2. Vulnerabilidad Física'!FC20)</f>
        <v/>
      </c>
      <c r="FD20" s="88" t="str">
        <f>IF('2. Vulnerabilidad Física'!FD20="","",+'2. Vulnerabilidad Física'!FD20)</f>
        <v/>
      </c>
      <c r="FE20" s="88" t="str">
        <f>IF('2. Vulnerabilidad Física'!FE20="","",+'2. Vulnerabilidad Física'!FE20)</f>
        <v/>
      </c>
      <c r="FF20" s="88" t="str">
        <f>IF('2. Vulnerabilidad Física'!FF20="","",+'2. Vulnerabilidad Física'!FF20)</f>
        <v/>
      </c>
      <c r="FG20" s="88" t="str">
        <f>IF('2. Vulnerabilidad Física'!FG20="","",+'2. Vulnerabilidad Física'!FG20)</f>
        <v/>
      </c>
      <c r="FH20" s="88" t="str">
        <f>IF('2. Vulnerabilidad Física'!FH20="","",+'2. Vulnerabilidad Física'!FH20)</f>
        <v/>
      </c>
      <c r="FI20" s="88" t="str">
        <f>IF('2. Vulnerabilidad Física'!FI20="","",+'2. Vulnerabilidad Física'!FI20)</f>
        <v/>
      </c>
      <c r="FJ20" s="88" t="str">
        <f>IF('2. Vulnerabilidad Física'!FJ20="","",+'2. Vulnerabilidad Física'!FJ20)</f>
        <v/>
      </c>
      <c r="FK20" s="88" t="str">
        <f>IF('2. Vulnerabilidad Física'!FK20="","",+'2. Vulnerabilidad Física'!FK20)</f>
        <v/>
      </c>
      <c r="FL20" s="88" t="str">
        <f>IF('2. Vulnerabilidad Física'!FL20="","",+'2. Vulnerabilidad Física'!FL20)</f>
        <v/>
      </c>
      <c r="FM20" s="88" t="str">
        <f>IF('2. Vulnerabilidad Física'!FM20="","",+'2. Vulnerabilidad Física'!FM20)</f>
        <v/>
      </c>
      <c r="FN20" s="88" t="str">
        <f>IF('2. Vulnerabilidad Física'!FN20="","",+'2. Vulnerabilidad Física'!FN20)</f>
        <v/>
      </c>
      <c r="FO20" s="88" t="str">
        <f>IF('2. Vulnerabilidad Física'!FO20="","",+'2. Vulnerabilidad Física'!FO20)</f>
        <v/>
      </c>
      <c r="FP20" s="88" t="str">
        <f>IF('2. Vulnerabilidad Física'!FP20="","",+'2. Vulnerabilidad Física'!FP20)</f>
        <v/>
      </c>
      <c r="FQ20" s="88" t="str">
        <f>IF('2. Vulnerabilidad Física'!FQ20="","",+'2. Vulnerabilidad Física'!FQ20)</f>
        <v/>
      </c>
      <c r="FR20" s="88" t="str">
        <f>IF('2. Vulnerabilidad Física'!FR20="","",+'2. Vulnerabilidad Física'!FR20)</f>
        <v/>
      </c>
      <c r="FS20" s="88" t="str">
        <f>IF('2. Vulnerabilidad Física'!FS20="","",+'2. Vulnerabilidad Física'!FS20)</f>
        <v/>
      </c>
      <c r="FT20" s="88" t="str">
        <f>IF('2. Vulnerabilidad Física'!FT20="","",+'2. Vulnerabilidad Física'!FT20)</f>
        <v/>
      </c>
      <c r="FU20" s="88" t="str">
        <f>IF('2. Vulnerabilidad Física'!FU20="","",+'2. Vulnerabilidad Física'!FU20)</f>
        <v/>
      </c>
      <c r="FV20" s="88" t="str">
        <f>IF('2. Vulnerabilidad Física'!FV20="","",+'2. Vulnerabilidad Física'!FV20)</f>
        <v/>
      </c>
      <c r="FW20" s="88" t="str">
        <f>IF('2. Vulnerabilidad Física'!FW20="","",+'2. Vulnerabilidad Física'!FW20)</f>
        <v/>
      </c>
      <c r="FX20" s="88" t="str">
        <f>IF('2. Vulnerabilidad Física'!FX20="","",+'2. Vulnerabilidad Física'!FX20)</f>
        <v/>
      </c>
      <c r="FY20" s="88" t="str">
        <f>IF('2. Vulnerabilidad Física'!FY20="","",+'2. Vulnerabilidad Física'!FY20)</f>
        <v/>
      </c>
      <c r="FZ20" s="88" t="str">
        <f>IF('2. Vulnerabilidad Física'!FZ20="","",+'2. Vulnerabilidad Física'!FZ20)</f>
        <v/>
      </c>
      <c r="GA20" s="88" t="str">
        <f>IF('2. Vulnerabilidad Física'!GA20="","",+'2. Vulnerabilidad Física'!GA20)</f>
        <v/>
      </c>
      <c r="GB20" s="88" t="str">
        <f>IF('2. Vulnerabilidad Física'!GB20="","",+'2. Vulnerabilidad Física'!GB20)</f>
        <v/>
      </c>
      <c r="GC20" s="88" t="str">
        <f>IF('2. Vulnerabilidad Física'!GC20="","",+'2. Vulnerabilidad Física'!GC20)</f>
        <v/>
      </c>
      <c r="GD20" s="88" t="str">
        <f>IF('2. Vulnerabilidad Física'!GD20="","",+'2. Vulnerabilidad Física'!GD20)</f>
        <v/>
      </c>
      <c r="GE20" s="88" t="str">
        <f>IF('2. Vulnerabilidad Física'!GE20="","",+'2. Vulnerabilidad Física'!GE20)</f>
        <v/>
      </c>
      <c r="GF20" s="88" t="str">
        <f>IF('2. Vulnerabilidad Física'!GF20="","",+'2. Vulnerabilidad Física'!GF20)</f>
        <v/>
      </c>
      <c r="GG20" s="88" t="str">
        <f>IF('2. Vulnerabilidad Física'!GG20="","",+'2. Vulnerabilidad Física'!GG20)</f>
        <v/>
      </c>
      <c r="GH20" s="88" t="str">
        <f>IF('2. Vulnerabilidad Física'!GH20="","",+'2. Vulnerabilidad Física'!GH20)</f>
        <v/>
      </c>
      <c r="GI20" s="88" t="str">
        <f>IF('2. Vulnerabilidad Física'!GI20="","",+'2. Vulnerabilidad Física'!GI20)</f>
        <v/>
      </c>
      <c r="GJ20" s="88" t="str">
        <f>IF('2. Vulnerabilidad Física'!GJ20="","",+'2. Vulnerabilidad Física'!GJ20)</f>
        <v/>
      </c>
      <c r="GK20" s="88" t="str">
        <f>IF('2. Vulnerabilidad Física'!GK20="","",+'2. Vulnerabilidad Física'!GK20)</f>
        <v/>
      </c>
      <c r="GL20" s="88" t="str">
        <f>IF('2. Vulnerabilidad Física'!GL20="","",+'2. Vulnerabilidad Física'!GL20)</f>
        <v/>
      </c>
      <c r="GM20" s="88" t="str">
        <f>IF('2. Vulnerabilidad Física'!GM20="","",+'2. Vulnerabilidad Física'!GM20)</f>
        <v/>
      </c>
      <c r="GN20" s="88" t="str">
        <f>IF('2. Vulnerabilidad Física'!GN20="","",+'2. Vulnerabilidad Física'!GN20)</f>
        <v/>
      </c>
      <c r="GO20" s="88" t="str">
        <f>IF('2. Vulnerabilidad Física'!GO20="","",+'2. Vulnerabilidad Física'!GO20)</f>
        <v/>
      </c>
      <c r="GP20" s="88" t="str">
        <f>IF('2. Vulnerabilidad Física'!GP20="","",+'2. Vulnerabilidad Física'!GP20)</f>
        <v/>
      </c>
      <c r="GQ20" s="88" t="str">
        <f>IF('2. Vulnerabilidad Física'!GQ20="","",+'2. Vulnerabilidad Física'!GQ20)</f>
        <v/>
      </c>
      <c r="GR20" s="88" t="str">
        <f>IF('2. Vulnerabilidad Física'!GR20="","",+'2. Vulnerabilidad Física'!GR20)</f>
        <v/>
      </c>
      <c r="GS20" s="88" t="str">
        <f>IF('2. Vulnerabilidad Física'!GS20="","",+'2. Vulnerabilidad Física'!GS20)</f>
        <v/>
      </c>
      <c r="GT20" s="104" t="str">
        <f>IF('2. Vulnerabilidad Física'!GT20="","",+'2. Vulnerabilidad Física'!GT20)</f>
        <v/>
      </c>
      <c r="GU20" s="107">
        <f t="shared" si="20"/>
        <v>0</v>
      </c>
      <c r="GV20" s="108" t="e">
        <f>GU20/$GU$21</f>
        <v>#DIV/0!</v>
      </c>
      <c r="GW20" s="107">
        <f t="shared" si="21"/>
        <v>0</v>
      </c>
      <c r="GX20" s="108" t="e">
        <f>GW20/$GW$21</f>
        <v>#DIV/0!</v>
      </c>
      <c r="GY20" s="107">
        <f t="shared" si="17"/>
        <v>0</v>
      </c>
      <c r="GZ20" s="108" t="e">
        <f>GY20/$GY$21</f>
        <v>#DIV/0!</v>
      </c>
    </row>
    <row r="21" spans="1:208" ht="24" thickTop="1" thickBot="1" x14ac:dyDescent="0.3">
      <c r="A21" s="21"/>
      <c r="B21" s="119" t="s">
        <v>288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06">
        <f>SUM(GU19:GU20)</f>
        <v>0</v>
      </c>
      <c r="GV21" s="116" t="e">
        <f>GU21/$GU$22</f>
        <v>#DIV/0!</v>
      </c>
      <c r="GW21" s="106">
        <f>SUM(GW19:GW20)</f>
        <v>0</v>
      </c>
      <c r="GX21" s="116" t="e">
        <f>GW21/$GU$23</f>
        <v>#DIV/0!</v>
      </c>
      <c r="GY21" s="106">
        <f>SUM(GY19:GY20)</f>
        <v>0</v>
      </c>
      <c r="GZ21" s="116" t="e">
        <f>GY21/$GU$24</f>
        <v>#DIV/0!</v>
      </c>
    </row>
    <row r="22" spans="1:208" ht="16.5" thickTop="1" thickBot="1" x14ac:dyDescent="0.3">
      <c r="A22" s="22" t="s">
        <v>45</v>
      </c>
      <c r="B22" s="13"/>
      <c r="C22" s="8">
        <f t="shared" ref="C22:GS22" si="22">COUNTIF(C3:C20,"M")</f>
        <v>0</v>
      </c>
      <c r="D22" s="8">
        <f t="shared" si="22"/>
        <v>0</v>
      </c>
      <c r="E22" s="8">
        <f t="shared" si="22"/>
        <v>0</v>
      </c>
      <c r="F22" s="8">
        <f t="shared" si="22"/>
        <v>0</v>
      </c>
      <c r="G22" s="8">
        <f t="shared" si="22"/>
        <v>0</v>
      </c>
      <c r="H22" s="8">
        <f t="shared" si="22"/>
        <v>0</v>
      </c>
      <c r="I22" s="8">
        <f t="shared" si="22"/>
        <v>0</v>
      </c>
      <c r="J22" s="8">
        <f t="shared" si="22"/>
        <v>0</v>
      </c>
      <c r="K22" s="8">
        <f t="shared" si="22"/>
        <v>0</v>
      </c>
      <c r="L22" s="8">
        <f t="shared" si="22"/>
        <v>0</v>
      </c>
      <c r="M22" s="8">
        <f t="shared" si="22"/>
        <v>0</v>
      </c>
      <c r="N22" s="8">
        <f t="shared" si="22"/>
        <v>0</v>
      </c>
      <c r="O22" s="8">
        <f t="shared" si="22"/>
        <v>0</v>
      </c>
      <c r="P22" s="8">
        <f t="shared" si="22"/>
        <v>0</v>
      </c>
      <c r="Q22" s="8">
        <f t="shared" si="22"/>
        <v>0</v>
      </c>
      <c r="R22" s="8">
        <f t="shared" si="22"/>
        <v>0</v>
      </c>
      <c r="S22" s="8">
        <f t="shared" si="22"/>
        <v>0</v>
      </c>
      <c r="T22" s="8">
        <f t="shared" si="22"/>
        <v>0</v>
      </c>
      <c r="U22" s="8">
        <f t="shared" si="22"/>
        <v>0</v>
      </c>
      <c r="V22" s="8">
        <f t="shared" si="22"/>
        <v>0</v>
      </c>
      <c r="W22" s="8">
        <f t="shared" si="22"/>
        <v>0</v>
      </c>
      <c r="X22" s="8">
        <f t="shared" si="22"/>
        <v>0</v>
      </c>
      <c r="Y22" s="8">
        <f t="shared" si="22"/>
        <v>0</v>
      </c>
      <c r="Z22" s="8">
        <f t="shared" si="22"/>
        <v>0</v>
      </c>
      <c r="AA22" s="8">
        <f t="shared" si="22"/>
        <v>0</v>
      </c>
      <c r="AB22" s="8">
        <f t="shared" si="22"/>
        <v>0</v>
      </c>
      <c r="AC22" s="8">
        <f t="shared" si="22"/>
        <v>0</v>
      </c>
      <c r="AD22" s="8">
        <f t="shared" si="22"/>
        <v>0</v>
      </c>
      <c r="AE22" s="8">
        <f t="shared" si="22"/>
        <v>0</v>
      </c>
      <c r="AF22" s="8">
        <f t="shared" si="22"/>
        <v>0</v>
      </c>
      <c r="AG22" s="8">
        <f t="shared" si="22"/>
        <v>0</v>
      </c>
      <c r="AH22" s="8">
        <f t="shared" si="22"/>
        <v>0</v>
      </c>
      <c r="AI22" s="8">
        <f t="shared" si="22"/>
        <v>0</v>
      </c>
      <c r="AJ22" s="8">
        <f t="shared" si="22"/>
        <v>0</v>
      </c>
      <c r="AK22" s="8">
        <f t="shared" si="22"/>
        <v>0</v>
      </c>
      <c r="AL22" s="8">
        <f t="shared" si="22"/>
        <v>0</v>
      </c>
      <c r="AM22" s="8">
        <f t="shared" si="22"/>
        <v>0</v>
      </c>
      <c r="AN22" s="8">
        <f t="shared" si="22"/>
        <v>0</v>
      </c>
      <c r="AO22" s="8">
        <f t="shared" si="22"/>
        <v>0</v>
      </c>
      <c r="AP22" s="8">
        <f t="shared" si="22"/>
        <v>0</v>
      </c>
      <c r="AQ22" s="8">
        <f t="shared" si="22"/>
        <v>0</v>
      </c>
      <c r="AR22" s="8">
        <f t="shared" si="22"/>
        <v>0</v>
      </c>
      <c r="AS22" s="8">
        <f t="shared" si="22"/>
        <v>0</v>
      </c>
      <c r="AT22" s="8">
        <f t="shared" si="22"/>
        <v>0</v>
      </c>
      <c r="AU22" s="8">
        <f t="shared" si="22"/>
        <v>0</v>
      </c>
      <c r="AV22" s="8">
        <f t="shared" si="22"/>
        <v>0</v>
      </c>
      <c r="AW22" s="8">
        <f t="shared" si="22"/>
        <v>0</v>
      </c>
      <c r="AX22" s="8">
        <f t="shared" si="22"/>
        <v>0</v>
      </c>
      <c r="AY22" s="8">
        <f t="shared" si="22"/>
        <v>0</v>
      </c>
      <c r="AZ22" s="8">
        <f t="shared" si="22"/>
        <v>0</v>
      </c>
      <c r="BA22" s="8">
        <f t="shared" si="22"/>
        <v>0</v>
      </c>
      <c r="BB22" s="8">
        <f t="shared" si="22"/>
        <v>0</v>
      </c>
      <c r="BC22" s="8">
        <f t="shared" si="22"/>
        <v>0</v>
      </c>
      <c r="BD22" s="8">
        <f t="shared" si="22"/>
        <v>0</v>
      </c>
      <c r="BE22" s="8">
        <f t="shared" si="22"/>
        <v>0</v>
      </c>
      <c r="BF22" s="8">
        <f t="shared" si="22"/>
        <v>0</v>
      </c>
      <c r="BG22" s="8">
        <f t="shared" si="22"/>
        <v>0</v>
      </c>
      <c r="BH22" s="8">
        <f t="shared" si="22"/>
        <v>0</v>
      </c>
      <c r="BI22" s="8">
        <f t="shared" si="22"/>
        <v>0</v>
      </c>
      <c r="BJ22" s="8">
        <f t="shared" si="22"/>
        <v>0</v>
      </c>
      <c r="BK22" s="8">
        <f t="shared" si="22"/>
        <v>0</v>
      </c>
      <c r="BL22" s="8">
        <f t="shared" si="22"/>
        <v>0</v>
      </c>
      <c r="BM22" s="8">
        <f t="shared" si="22"/>
        <v>0</v>
      </c>
      <c r="BN22" s="8">
        <f t="shared" si="22"/>
        <v>0</v>
      </c>
      <c r="BO22" s="8">
        <f t="shared" si="22"/>
        <v>0</v>
      </c>
      <c r="BP22" s="8">
        <f t="shared" si="22"/>
        <v>0</v>
      </c>
      <c r="BQ22" s="8">
        <f t="shared" si="22"/>
        <v>0</v>
      </c>
      <c r="BR22" s="8">
        <f t="shared" si="22"/>
        <v>0</v>
      </c>
      <c r="BS22" s="8">
        <f t="shared" si="22"/>
        <v>0</v>
      </c>
      <c r="BT22" s="8">
        <f t="shared" si="22"/>
        <v>0</v>
      </c>
      <c r="BU22" s="8">
        <f t="shared" si="22"/>
        <v>0</v>
      </c>
      <c r="BV22" s="8">
        <f t="shared" si="22"/>
        <v>0</v>
      </c>
      <c r="BW22" s="8">
        <f t="shared" si="22"/>
        <v>0</v>
      </c>
      <c r="BX22" s="8">
        <f t="shared" si="22"/>
        <v>0</v>
      </c>
      <c r="BY22" s="8">
        <f t="shared" si="22"/>
        <v>0</v>
      </c>
      <c r="BZ22" s="8">
        <f t="shared" si="22"/>
        <v>0</v>
      </c>
      <c r="CA22" s="8">
        <f t="shared" si="22"/>
        <v>0</v>
      </c>
      <c r="CB22" s="8">
        <f t="shared" si="22"/>
        <v>0</v>
      </c>
      <c r="CC22" s="8">
        <f t="shared" si="22"/>
        <v>0</v>
      </c>
      <c r="CD22" s="8">
        <f t="shared" si="22"/>
        <v>0</v>
      </c>
      <c r="CE22" s="8">
        <f t="shared" si="22"/>
        <v>0</v>
      </c>
      <c r="CF22" s="8">
        <f t="shared" si="22"/>
        <v>0</v>
      </c>
      <c r="CG22" s="8">
        <f t="shared" si="22"/>
        <v>0</v>
      </c>
      <c r="CH22" s="8">
        <f t="shared" si="22"/>
        <v>0</v>
      </c>
      <c r="CI22" s="8">
        <f t="shared" si="22"/>
        <v>0</v>
      </c>
      <c r="CJ22" s="8">
        <f t="shared" si="22"/>
        <v>0</v>
      </c>
      <c r="CK22" s="8">
        <f t="shared" si="22"/>
        <v>0</v>
      </c>
      <c r="CL22" s="8">
        <f t="shared" si="22"/>
        <v>0</v>
      </c>
      <c r="CM22" s="8">
        <f t="shared" si="22"/>
        <v>0</v>
      </c>
      <c r="CN22" s="8">
        <f t="shared" si="22"/>
        <v>0</v>
      </c>
      <c r="CO22" s="8">
        <f t="shared" si="22"/>
        <v>0</v>
      </c>
      <c r="CP22" s="8">
        <f t="shared" si="22"/>
        <v>0</v>
      </c>
      <c r="CQ22" s="8">
        <f t="shared" si="22"/>
        <v>0</v>
      </c>
      <c r="CR22" s="8">
        <f t="shared" si="22"/>
        <v>0</v>
      </c>
      <c r="CS22" s="8">
        <f t="shared" si="22"/>
        <v>0</v>
      </c>
      <c r="CT22" s="8">
        <f t="shared" si="22"/>
        <v>0</v>
      </c>
      <c r="CU22" s="8">
        <f t="shared" si="22"/>
        <v>0</v>
      </c>
      <c r="CV22" s="8">
        <f t="shared" si="22"/>
        <v>0</v>
      </c>
      <c r="CW22" s="8">
        <f t="shared" si="22"/>
        <v>0</v>
      </c>
      <c r="CX22" s="8">
        <f t="shared" si="22"/>
        <v>0</v>
      </c>
      <c r="CY22" s="8">
        <f t="shared" si="22"/>
        <v>0</v>
      </c>
      <c r="CZ22" s="8">
        <f t="shared" si="22"/>
        <v>0</v>
      </c>
      <c r="DA22" s="8">
        <f t="shared" si="22"/>
        <v>0</v>
      </c>
      <c r="DB22" s="8">
        <f t="shared" si="22"/>
        <v>0</v>
      </c>
      <c r="DC22" s="8">
        <f t="shared" si="22"/>
        <v>0</v>
      </c>
      <c r="DD22" s="8">
        <f t="shared" si="22"/>
        <v>0</v>
      </c>
      <c r="DE22" s="8">
        <f t="shared" si="22"/>
        <v>0</v>
      </c>
      <c r="DF22" s="8">
        <f t="shared" si="22"/>
        <v>0</v>
      </c>
      <c r="DG22" s="8">
        <f t="shared" si="22"/>
        <v>0</v>
      </c>
      <c r="DH22" s="8">
        <f t="shared" si="22"/>
        <v>0</v>
      </c>
      <c r="DI22" s="8">
        <f t="shared" si="22"/>
        <v>0</v>
      </c>
      <c r="DJ22" s="8">
        <f t="shared" si="22"/>
        <v>0</v>
      </c>
      <c r="DK22" s="8">
        <f t="shared" si="22"/>
        <v>0</v>
      </c>
      <c r="DL22" s="8">
        <f t="shared" si="22"/>
        <v>0</v>
      </c>
      <c r="DM22" s="8">
        <f t="shared" si="22"/>
        <v>0</v>
      </c>
      <c r="DN22" s="8">
        <f t="shared" si="22"/>
        <v>0</v>
      </c>
      <c r="DO22" s="8">
        <f t="shared" si="22"/>
        <v>0</v>
      </c>
      <c r="DP22" s="8">
        <f t="shared" si="22"/>
        <v>0</v>
      </c>
      <c r="DQ22" s="8">
        <f t="shared" si="22"/>
        <v>0</v>
      </c>
      <c r="DR22" s="8">
        <f t="shared" si="22"/>
        <v>0</v>
      </c>
      <c r="DS22" s="8">
        <f t="shared" si="22"/>
        <v>0</v>
      </c>
      <c r="DT22" s="8">
        <f t="shared" si="22"/>
        <v>0</v>
      </c>
      <c r="DU22" s="8">
        <f t="shared" si="22"/>
        <v>0</v>
      </c>
      <c r="DV22" s="8">
        <f t="shared" si="22"/>
        <v>0</v>
      </c>
      <c r="DW22" s="8">
        <f t="shared" si="22"/>
        <v>0</v>
      </c>
      <c r="DX22" s="8">
        <f t="shared" si="22"/>
        <v>0</v>
      </c>
      <c r="DY22" s="8">
        <f t="shared" si="22"/>
        <v>0</v>
      </c>
      <c r="DZ22" s="8">
        <f t="shared" si="22"/>
        <v>0</v>
      </c>
      <c r="EA22" s="8">
        <f t="shared" si="22"/>
        <v>0</v>
      </c>
      <c r="EB22" s="8">
        <f t="shared" si="22"/>
        <v>0</v>
      </c>
      <c r="EC22" s="8">
        <f t="shared" si="22"/>
        <v>0</v>
      </c>
      <c r="ED22" s="8">
        <f t="shared" si="22"/>
        <v>0</v>
      </c>
      <c r="EE22" s="8">
        <f t="shared" si="22"/>
        <v>0</v>
      </c>
      <c r="EF22" s="8">
        <f t="shared" si="22"/>
        <v>0</v>
      </c>
      <c r="EG22" s="8">
        <f t="shared" si="22"/>
        <v>0</v>
      </c>
      <c r="EH22" s="8">
        <f t="shared" si="22"/>
        <v>0</v>
      </c>
      <c r="EI22" s="8">
        <f t="shared" si="22"/>
        <v>0</v>
      </c>
      <c r="EJ22" s="8">
        <f t="shared" si="22"/>
        <v>0</v>
      </c>
      <c r="EK22" s="8">
        <f t="shared" si="22"/>
        <v>0</v>
      </c>
      <c r="EL22" s="8">
        <f t="shared" si="22"/>
        <v>0</v>
      </c>
      <c r="EM22" s="8">
        <f t="shared" si="22"/>
        <v>0</v>
      </c>
      <c r="EN22" s="8">
        <f t="shared" si="22"/>
        <v>0</v>
      </c>
      <c r="EO22" s="8">
        <f t="shared" si="22"/>
        <v>0</v>
      </c>
      <c r="EP22" s="8">
        <f t="shared" si="22"/>
        <v>0</v>
      </c>
      <c r="EQ22" s="8">
        <f t="shared" si="22"/>
        <v>0</v>
      </c>
      <c r="ER22" s="8">
        <f t="shared" si="22"/>
        <v>0</v>
      </c>
      <c r="ES22" s="8">
        <f t="shared" si="22"/>
        <v>0</v>
      </c>
      <c r="ET22" s="8">
        <f t="shared" si="22"/>
        <v>0</v>
      </c>
      <c r="EU22" s="8">
        <f t="shared" si="22"/>
        <v>0</v>
      </c>
      <c r="EV22" s="8">
        <f t="shared" si="22"/>
        <v>0</v>
      </c>
      <c r="EW22" s="8">
        <f t="shared" si="22"/>
        <v>0</v>
      </c>
      <c r="EX22" s="8">
        <f t="shared" si="22"/>
        <v>0</v>
      </c>
      <c r="EY22" s="8">
        <f t="shared" si="22"/>
        <v>0</v>
      </c>
      <c r="EZ22" s="8">
        <f t="shared" si="22"/>
        <v>0</v>
      </c>
      <c r="FA22" s="8">
        <f t="shared" si="22"/>
        <v>0</v>
      </c>
      <c r="FB22" s="8">
        <f t="shared" si="22"/>
        <v>0</v>
      </c>
      <c r="FC22" s="8">
        <f t="shared" si="22"/>
        <v>0</v>
      </c>
      <c r="FD22" s="8">
        <f t="shared" si="22"/>
        <v>0</v>
      </c>
      <c r="FE22" s="8">
        <f t="shared" si="22"/>
        <v>0</v>
      </c>
      <c r="FF22" s="8">
        <f t="shared" si="22"/>
        <v>0</v>
      </c>
      <c r="FG22" s="8">
        <f t="shared" si="22"/>
        <v>0</v>
      </c>
      <c r="FH22" s="8">
        <f t="shared" si="22"/>
        <v>0</v>
      </c>
      <c r="FI22" s="8">
        <f t="shared" si="22"/>
        <v>0</v>
      </c>
      <c r="FJ22" s="8">
        <f t="shared" si="22"/>
        <v>0</v>
      </c>
      <c r="FK22" s="8">
        <f t="shared" si="22"/>
        <v>0</v>
      </c>
      <c r="FL22" s="8">
        <f t="shared" si="22"/>
        <v>0</v>
      </c>
      <c r="FM22" s="8">
        <f t="shared" si="22"/>
        <v>0</v>
      </c>
      <c r="FN22" s="8">
        <f t="shared" si="22"/>
        <v>0</v>
      </c>
      <c r="FO22" s="8">
        <f t="shared" si="22"/>
        <v>0</v>
      </c>
      <c r="FP22" s="8">
        <f t="shared" si="22"/>
        <v>0</v>
      </c>
      <c r="FQ22" s="8">
        <f t="shared" si="22"/>
        <v>0</v>
      </c>
      <c r="FR22" s="8">
        <f t="shared" si="22"/>
        <v>0</v>
      </c>
      <c r="FS22" s="8">
        <f t="shared" si="22"/>
        <v>0</v>
      </c>
      <c r="FT22" s="8">
        <f t="shared" si="22"/>
        <v>0</v>
      </c>
      <c r="FU22" s="8">
        <f t="shared" si="22"/>
        <v>0</v>
      </c>
      <c r="FV22" s="8">
        <f t="shared" si="22"/>
        <v>0</v>
      </c>
      <c r="FW22" s="8">
        <f t="shared" si="22"/>
        <v>0</v>
      </c>
      <c r="FX22" s="8">
        <f t="shared" si="22"/>
        <v>0</v>
      </c>
      <c r="FY22" s="8">
        <f t="shared" si="22"/>
        <v>0</v>
      </c>
      <c r="FZ22" s="8">
        <f t="shared" si="22"/>
        <v>0</v>
      </c>
      <c r="GA22" s="8">
        <f t="shared" si="22"/>
        <v>0</v>
      </c>
      <c r="GB22" s="8">
        <f t="shared" si="22"/>
        <v>0</v>
      </c>
      <c r="GC22" s="8">
        <f t="shared" si="22"/>
        <v>0</v>
      </c>
      <c r="GD22" s="8">
        <f t="shared" si="22"/>
        <v>0</v>
      </c>
      <c r="GE22" s="8">
        <f t="shared" si="22"/>
        <v>0</v>
      </c>
      <c r="GF22" s="8">
        <f t="shared" si="22"/>
        <v>0</v>
      </c>
      <c r="GG22" s="8">
        <f t="shared" si="22"/>
        <v>0</v>
      </c>
      <c r="GH22" s="8">
        <f t="shared" si="22"/>
        <v>0</v>
      </c>
      <c r="GI22" s="8">
        <f t="shared" si="22"/>
        <v>0</v>
      </c>
      <c r="GJ22" s="8">
        <f t="shared" si="22"/>
        <v>0</v>
      </c>
      <c r="GK22" s="8">
        <f t="shared" si="22"/>
        <v>0</v>
      </c>
      <c r="GL22" s="8">
        <f t="shared" si="22"/>
        <v>0</v>
      </c>
      <c r="GM22" s="8">
        <f t="shared" si="22"/>
        <v>0</v>
      </c>
      <c r="GN22" s="8">
        <f t="shared" si="22"/>
        <v>0</v>
      </c>
      <c r="GO22" s="8">
        <f t="shared" si="22"/>
        <v>0</v>
      </c>
      <c r="GP22" s="8">
        <f t="shared" si="22"/>
        <v>0</v>
      </c>
      <c r="GQ22" s="8">
        <f t="shared" si="22"/>
        <v>0</v>
      </c>
      <c r="GR22" s="8">
        <f t="shared" si="22"/>
        <v>0</v>
      </c>
      <c r="GS22" s="8">
        <f t="shared" si="22"/>
        <v>0</v>
      </c>
      <c r="GT22" s="110">
        <f>COUNTIF(GT3:GT20,"M")</f>
        <v>0</v>
      </c>
      <c r="GU22" s="112">
        <f>GU6+GU10+GU15+GU18+GU21</f>
        <v>0</v>
      </c>
      <c r="GV22" s="113" t="e">
        <f>GU22/GU25</f>
        <v>#DIV/0!</v>
      </c>
      <c r="GW22" s="117"/>
      <c r="GX22" s="117"/>
      <c r="GY22" s="117"/>
      <c r="GZ22" s="114"/>
    </row>
    <row r="23" spans="1:208" ht="16.5" thickTop="1" thickBot="1" x14ac:dyDescent="0.3">
      <c r="A23" s="22" t="s">
        <v>275</v>
      </c>
      <c r="B23" s="13"/>
      <c r="C23" s="8">
        <f t="shared" ref="C23:GT23" si="23">COUNTIF(C3:C20,"R")</f>
        <v>0</v>
      </c>
      <c r="D23" s="8">
        <f t="shared" si="23"/>
        <v>0</v>
      </c>
      <c r="E23" s="8">
        <f t="shared" si="23"/>
        <v>0</v>
      </c>
      <c r="F23" s="8">
        <f t="shared" si="23"/>
        <v>0</v>
      </c>
      <c r="G23" s="8">
        <f t="shared" si="23"/>
        <v>0</v>
      </c>
      <c r="H23" s="8">
        <f t="shared" si="23"/>
        <v>0</v>
      </c>
      <c r="I23" s="8">
        <f t="shared" si="23"/>
        <v>0</v>
      </c>
      <c r="J23" s="8">
        <f t="shared" si="23"/>
        <v>0</v>
      </c>
      <c r="K23" s="8">
        <f t="shared" si="23"/>
        <v>0</v>
      </c>
      <c r="L23" s="8">
        <f t="shared" si="23"/>
        <v>0</v>
      </c>
      <c r="M23" s="8">
        <f t="shared" si="23"/>
        <v>0</v>
      </c>
      <c r="N23" s="8">
        <f t="shared" si="23"/>
        <v>0</v>
      </c>
      <c r="O23" s="8">
        <f t="shared" si="23"/>
        <v>0</v>
      </c>
      <c r="P23" s="8">
        <f t="shared" si="23"/>
        <v>0</v>
      </c>
      <c r="Q23" s="8">
        <f t="shared" si="23"/>
        <v>0</v>
      </c>
      <c r="R23" s="8">
        <f t="shared" si="23"/>
        <v>0</v>
      </c>
      <c r="S23" s="8">
        <f t="shared" si="23"/>
        <v>0</v>
      </c>
      <c r="T23" s="8">
        <f t="shared" si="23"/>
        <v>0</v>
      </c>
      <c r="U23" s="8">
        <f t="shared" si="23"/>
        <v>0</v>
      </c>
      <c r="V23" s="8">
        <f t="shared" si="23"/>
        <v>0</v>
      </c>
      <c r="W23" s="8">
        <f t="shared" si="23"/>
        <v>0</v>
      </c>
      <c r="X23" s="8">
        <f t="shared" si="23"/>
        <v>0</v>
      </c>
      <c r="Y23" s="8">
        <f t="shared" si="23"/>
        <v>0</v>
      </c>
      <c r="Z23" s="8">
        <f t="shared" si="23"/>
        <v>0</v>
      </c>
      <c r="AA23" s="8">
        <f t="shared" si="23"/>
        <v>0</v>
      </c>
      <c r="AB23" s="8">
        <f t="shared" si="23"/>
        <v>0</v>
      </c>
      <c r="AC23" s="8">
        <f t="shared" si="23"/>
        <v>0</v>
      </c>
      <c r="AD23" s="8">
        <f t="shared" si="23"/>
        <v>0</v>
      </c>
      <c r="AE23" s="8">
        <f t="shared" si="23"/>
        <v>0</v>
      </c>
      <c r="AF23" s="8">
        <f t="shared" si="23"/>
        <v>0</v>
      </c>
      <c r="AG23" s="8">
        <f t="shared" si="23"/>
        <v>0</v>
      </c>
      <c r="AH23" s="8">
        <f t="shared" si="23"/>
        <v>0</v>
      </c>
      <c r="AI23" s="8">
        <f t="shared" si="23"/>
        <v>0</v>
      </c>
      <c r="AJ23" s="8">
        <f t="shared" si="23"/>
        <v>0</v>
      </c>
      <c r="AK23" s="8">
        <f t="shared" si="23"/>
        <v>0</v>
      </c>
      <c r="AL23" s="8">
        <f t="shared" si="23"/>
        <v>0</v>
      </c>
      <c r="AM23" s="8">
        <f t="shared" si="23"/>
        <v>0</v>
      </c>
      <c r="AN23" s="8">
        <f t="shared" si="23"/>
        <v>0</v>
      </c>
      <c r="AO23" s="8">
        <f t="shared" si="23"/>
        <v>0</v>
      </c>
      <c r="AP23" s="8">
        <f t="shared" si="23"/>
        <v>0</v>
      </c>
      <c r="AQ23" s="8">
        <f t="shared" si="23"/>
        <v>0</v>
      </c>
      <c r="AR23" s="8">
        <f t="shared" si="23"/>
        <v>0</v>
      </c>
      <c r="AS23" s="8">
        <f t="shared" si="23"/>
        <v>0</v>
      </c>
      <c r="AT23" s="8">
        <f t="shared" si="23"/>
        <v>0</v>
      </c>
      <c r="AU23" s="8">
        <f t="shared" si="23"/>
        <v>0</v>
      </c>
      <c r="AV23" s="8">
        <f t="shared" si="23"/>
        <v>0</v>
      </c>
      <c r="AW23" s="8">
        <f t="shared" si="23"/>
        <v>0</v>
      </c>
      <c r="AX23" s="8">
        <f t="shared" si="23"/>
        <v>0</v>
      </c>
      <c r="AY23" s="8">
        <f t="shared" si="23"/>
        <v>0</v>
      </c>
      <c r="AZ23" s="8">
        <f t="shared" si="23"/>
        <v>0</v>
      </c>
      <c r="BA23" s="8">
        <f t="shared" si="23"/>
        <v>0</v>
      </c>
      <c r="BB23" s="8">
        <f t="shared" si="23"/>
        <v>0</v>
      </c>
      <c r="BC23" s="8">
        <f t="shared" si="23"/>
        <v>0</v>
      </c>
      <c r="BD23" s="8">
        <f t="shared" si="23"/>
        <v>0</v>
      </c>
      <c r="BE23" s="8">
        <f t="shared" si="23"/>
        <v>0</v>
      </c>
      <c r="BF23" s="8">
        <f t="shared" si="23"/>
        <v>0</v>
      </c>
      <c r="BG23" s="8">
        <f t="shared" si="23"/>
        <v>0</v>
      </c>
      <c r="BH23" s="8">
        <f t="shared" si="23"/>
        <v>0</v>
      </c>
      <c r="BI23" s="8">
        <f t="shared" si="23"/>
        <v>0</v>
      </c>
      <c r="BJ23" s="8">
        <f t="shared" si="23"/>
        <v>0</v>
      </c>
      <c r="BK23" s="8">
        <f t="shared" si="23"/>
        <v>0</v>
      </c>
      <c r="BL23" s="8">
        <f t="shared" si="23"/>
        <v>0</v>
      </c>
      <c r="BM23" s="8">
        <f t="shared" si="23"/>
        <v>0</v>
      </c>
      <c r="BN23" s="8">
        <f t="shared" si="23"/>
        <v>0</v>
      </c>
      <c r="BO23" s="8">
        <f t="shared" si="23"/>
        <v>0</v>
      </c>
      <c r="BP23" s="8">
        <f t="shared" si="23"/>
        <v>0</v>
      </c>
      <c r="BQ23" s="8">
        <f t="shared" si="23"/>
        <v>0</v>
      </c>
      <c r="BR23" s="8">
        <f t="shared" si="23"/>
        <v>0</v>
      </c>
      <c r="BS23" s="8">
        <f t="shared" si="23"/>
        <v>0</v>
      </c>
      <c r="BT23" s="8">
        <f t="shared" si="23"/>
        <v>0</v>
      </c>
      <c r="BU23" s="8">
        <f t="shared" si="23"/>
        <v>0</v>
      </c>
      <c r="BV23" s="8">
        <f t="shared" si="23"/>
        <v>0</v>
      </c>
      <c r="BW23" s="8">
        <f t="shared" si="23"/>
        <v>0</v>
      </c>
      <c r="BX23" s="8">
        <f t="shared" si="23"/>
        <v>0</v>
      </c>
      <c r="BY23" s="8">
        <f t="shared" si="23"/>
        <v>0</v>
      </c>
      <c r="BZ23" s="8">
        <f t="shared" si="23"/>
        <v>0</v>
      </c>
      <c r="CA23" s="8">
        <f t="shared" si="23"/>
        <v>0</v>
      </c>
      <c r="CB23" s="8">
        <f t="shared" si="23"/>
        <v>0</v>
      </c>
      <c r="CC23" s="8">
        <f t="shared" si="23"/>
        <v>0</v>
      </c>
      <c r="CD23" s="8">
        <f t="shared" si="23"/>
        <v>0</v>
      </c>
      <c r="CE23" s="8">
        <f t="shared" si="23"/>
        <v>0</v>
      </c>
      <c r="CF23" s="8">
        <f t="shared" si="23"/>
        <v>0</v>
      </c>
      <c r="CG23" s="8">
        <f t="shared" si="23"/>
        <v>0</v>
      </c>
      <c r="CH23" s="8">
        <f t="shared" si="23"/>
        <v>0</v>
      </c>
      <c r="CI23" s="8">
        <f t="shared" si="23"/>
        <v>0</v>
      </c>
      <c r="CJ23" s="8">
        <f t="shared" si="23"/>
        <v>0</v>
      </c>
      <c r="CK23" s="8">
        <f t="shared" si="23"/>
        <v>0</v>
      </c>
      <c r="CL23" s="8">
        <f t="shared" si="23"/>
        <v>0</v>
      </c>
      <c r="CM23" s="8">
        <f t="shared" si="23"/>
        <v>0</v>
      </c>
      <c r="CN23" s="8">
        <f t="shared" si="23"/>
        <v>0</v>
      </c>
      <c r="CO23" s="8">
        <f t="shared" si="23"/>
        <v>0</v>
      </c>
      <c r="CP23" s="8">
        <f t="shared" si="23"/>
        <v>0</v>
      </c>
      <c r="CQ23" s="8">
        <f t="shared" si="23"/>
        <v>0</v>
      </c>
      <c r="CR23" s="8">
        <f t="shared" si="23"/>
        <v>0</v>
      </c>
      <c r="CS23" s="8">
        <f t="shared" si="23"/>
        <v>0</v>
      </c>
      <c r="CT23" s="8">
        <f t="shared" si="23"/>
        <v>0</v>
      </c>
      <c r="CU23" s="8">
        <f t="shared" si="23"/>
        <v>0</v>
      </c>
      <c r="CV23" s="8">
        <f t="shared" si="23"/>
        <v>0</v>
      </c>
      <c r="CW23" s="8">
        <f t="shared" si="23"/>
        <v>0</v>
      </c>
      <c r="CX23" s="8">
        <f t="shared" si="23"/>
        <v>0</v>
      </c>
      <c r="CY23" s="8">
        <f t="shared" si="23"/>
        <v>0</v>
      </c>
      <c r="CZ23" s="8">
        <f t="shared" si="23"/>
        <v>0</v>
      </c>
      <c r="DA23" s="8">
        <f t="shared" si="23"/>
        <v>0</v>
      </c>
      <c r="DB23" s="8">
        <f t="shared" si="23"/>
        <v>0</v>
      </c>
      <c r="DC23" s="8">
        <f t="shared" si="23"/>
        <v>0</v>
      </c>
      <c r="DD23" s="8">
        <f t="shared" si="23"/>
        <v>0</v>
      </c>
      <c r="DE23" s="8">
        <f t="shared" si="23"/>
        <v>0</v>
      </c>
      <c r="DF23" s="8">
        <f t="shared" si="23"/>
        <v>0</v>
      </c>
      <c r="DG23" s="8">
        <f t="shared" si="23"/>
        <v>0</v>
      </c>
      <c r="DH23" s="8">
        <f t="shared" si="23"/>
        <v>0</v>
      </c>
      <c r="DI23" s="8">
        <f t="shared" si="23"/>
        <v>0</v>
      </c>
      <c r="DJ23" s="8">
        <f t="shared" si="23"/>
        <v>0</v>
      </c>
      <c r="DK23" s="8">
        <f t="shared" si="23"/>
        <v>0</v>
      </c>
      <c r="DL23" s="8">
        <f t="shared" si="23"/>
        <v>0</v>
      </c>
      <c r="DM23" s="8">
        <f t="shared" si="23"/>
        <v>0</v>
      </c>
      <c r="DN23" s="8">
        <f t="shared" si="23"/>
        <v>0</v>
      </c>
      <c r="DO23" s="8">
        <f t="shared" si="23"/>
        <v>0</v>
      </c>
      <c r="DP23" s="8">
        <f t="shared" si="23"/>
        <v>0</v>
      </c>
      <c r="DQ23" s="8">
        <f t="shared" si="23"/>
        <v>0</v>
      </c>
      <c r="DR23" s="8">
        <f t="shared" si="23"/>
        <v>0</v>
      </c>
      <c r="DS23" s="8">
        <f t="shared" si="23"/>
        <v>0</v>
      </c>
      <c r="DT23" s="8">
        <f t="shared" si="23"/>
        <v>0</v>
      </c>
      <c r="DU23" s="8">
        <f t="shared" si="23"/>
        <v>0</v>
      </c>
      <c r="DV23" s="8">
        <f t="shared" si="23"/>
        <v>0</v>
      </c>
      <c r="DW23" s="8">
        <f t="shared" si="23"/>
        <v>0</v>
      </c>
      <c r="DX23" s="8">
        <f t="shared" si="23"/>
        <v>0</v>
      </c>
      <c r="DY23" s="8">
        <f t="shared" si="23"/>
        <v>0</v>
      </c>
      <c r="DZ23" s="8">
        <f t="shared" si="23"/>
        <v>0</v>
      </c>
      <c r="EA23" s="8">
        <f t="shared" si="23"/>
        <v>0</v>
      </c>
      <c r="EB23" s="8">
        <f t="shared" si="23"/>
        <v>0</v>
      </c>
      <c r="EC23" s="8">
        <f t="shared" si="23"/>
        <v>0</v>
      </c>
      <c r="ED23" s="8">
        <f t="shared" si="23"/>
        <v>0</v>
      </c>
      <c r="EE23" s="8">
        <f t="shared" si="23"/>
        <v>0</v>
      </c>
      <c r="EF23" s="8">
        <f t="shared" si="23"/>
        <v>0</v>
      </c>
      <c r="EG23" s="8">
        <f t="shared" si="23"/>
        <v>0</v>
      </c>
      <c r="EH23" s="8">
        <f t="shared" si="23"/>
        <v>0</v>
      </c>
      <c r="EI23" s="8">
        <f t="shared" si="23"/>
        <v>0</v>
      </c>
      <c r="EJ23" s="8">
        <f t="shared" si="23"/>
        <v>0</v>
      </c>
      <c r="EK23" s="8">
        <f t="shared" si="23"/>
        <v>0</v>
      </c>
      <c r="EL23" s="8">
        <f t="shared" si="23"/>
        <v>0</v>
      </c>
      <c r="EM23" s="8">
        <f t="shared" si="23"/>
        <v>0</v>
      </c>
      <c r="EN23" s="8">
        <f t="shared" si="23"/>
        <v>0</v>
      </c>
      <c r="EO23" s="8">
        <f t="shared" si="23"/>
        <v>0</v>
      </c>
      <c r="EP23" s="8">
        <f t="shared" si="23"/>
        <v>0</v>
      </c>
      <c r="EQ23" s="8">
        <f t="shared" si="23"/>
        <v>0</v>
      </c>
      <c r="ER23" s="8">
        <f t="shared" si="23"/>
        <v>0</v>
      </c>
      <c r="ES23" s="8">
        <f t="shared" si="23"/>
        <v>0</v>
      </c>
      <c r="ET23" s="8">
        <f t="shared" si="23"/>
        <v>0</v>
      </c>
      <c r="EU23" s="8">
        <f t="shared" si="23"/>
        <v>0</v>
      </c>
      <c r="EV23" s="8">
        <f t="shared" si="23"/>
        <v>0</v>
      </c>
      <c r="EW23" s="8">
        <f t="shared" si="23"/>
        <v>0</v>
      </c>
      <c r="EX23" s="8">
        <f t="shared" si="23"/>
        <v>0</v>
      </c>
      <c r="EY23" s="8">
        <f t="shared" si="23"/>
        <v>0</v>
      </c>
      <c r="EZ23" s="8">
        <f t="shared" si="23"/>
        <v>0</v>
      </c>
      <c r="FA23" s="8">
        <f t="shared" si="23"/>
        <v>0</v>
      </c>
      <c r="FB23" s="8">
        <f t="shared" si="23"/>
        <v>0</v>
      </c>
      <c r="FC23" s="8">
        <f t="shared" si="23"/>
        <v>0</v>
      </c>
      <c r="FD23" s="8">
        <f t="shared" si="23"/>
        <v>0</v>
      </c>
      <c r="FE23" s="8">
        <f t="shared" si="23"/>
        <v>0</v>
      </c>
      <c r="FF23" s="8">
        <f t="shared" si="23"/>
        <v>0</v>
      </c>
      <c r="FG23" s="8">
        <f t="shared" si="23"/>
        <v>0</v>
      </c>
      <c r="FH23" s="8">
        <f t="shared" si="23"/>
        <v>0</v>
      </c>
      <c r="FI23" s="8">
        <f t="shared" si="23"/>
        <v>0</v>
      </c>
      <c r="FJ23" s="8">
        <f t="shared" si="23"/>
        <v>0</v>
      </c>
      <c r="FK23" s="8">
        <f t="shared" si="23"/>
        <v>0</v>
      </c>
      <c r="FL23" s="8">
        <f t="shared" si="23"/>
        <v>0</v>
      </c>
      <c r="FM23" s="8">
        <f t="shared" si="23"/>
        <v>0</v>
      </c>
      <c r="FN23" s="8">
        <f t="shared" si="23"/>
        <v>0</v>
      </c>
      <c r="FO23" s="8">
        <f t="shared" si="23"/>
        <v>0</v>
      </c>
      <c r="FP23" s="8">
        <f t="shared" si="23"/>
        <v>0</v>
      </c>
      <c r="FQ23" s="8">
        <f t="shared" si="23"/>
        <v>0</v>
      </c>
      <c r="FR23" s="8">
        <f t="shared" si="23"/>
        <v>0</v>
      </c>
      <c r="FS23" s="8">
        <f t="shared" si="23"/>
        <v>0</v>
      </c>
      <c r="FT23" s="8">
        <f t="shared" si="23"/>
        <v>0</v>
      </c>
      <c r="FU23" s="8">
        <f t="shared" si="23"/>
        <v>0</v>
      </c>
      <c r="FV23" s="8">
        <f t="shared" si="23"/>
        <v>0</v>
      </c>
      <c r="FW23" s="8">
        <f t="shared" si="23"/>
        <v>0</v>
      </c>
      <c r="FX23" s="8">
        <f t="shared" si="23"/>
        <v>0</v>
      </c>
      <c r="FY23" s="8">
        <f t="shared" si="23"/>
        <v>0</v>
      </c>
      <c r="FZ23" s="8">
        <f t="shared" si="23"/>
        <v>0</v>
      </c>
      <c r="GA23" s="8">
        <f t="shared" si="23"/>
        <v>0</v>
      </c>
      <c r="GB23" s="8">
        <f t="shared" si="23"/>
        <v>0</v>
      </c>
      <c r="GC23" s="8">
        <f t="shared" si="23"/>
        <v>0</v>
      </c>
      <c r="GD23" s="8">
        <f t="shared" si="23"/>
        <v>0</v>
      </c>
      <c r="GE23" s="8">
        <f t="shared" si="23"/>
        <v>0</v>
      </c>
      <c r="GF23" s="8">
        <f t="shared" si="23"/>
        <v>0</v>
      </c>
      <c r="GG23" s="8">
        <f t="shared" si="23"/>
        <v>0</v>
      </c>
      <c r="GH23" s="8">
        <f t="shared" si="23"/>
        <v>0</v>
      </c>
      <c r="GI23" s="8">
        <f t="shared" si="23"/>
        <v>0</v>
      </c>
      <c r="GJ23" s="8">
        <f t="shared" si="23"/>
        <v>0</v>
      </c>
      <c r="GK23" s="8">
        <f t="shared" si="23"/>
        <v>0</v>
      </c>
      <c r="GL23" s="8">
        <f t="shared" si="23"/>
        <v>0</v>
      </c>
      <c r="GM23" s="8">
        <f t="shared" si="23"/>
        <v>0</v>
      </c>
      <c r="GN23" s="8">
        <f t="shared" si="23"/>
        <v>0</v>
      </c>
      <c r="GO23" s="8">
        <f t="shared" si="23"/>
        <v>0</v>
      </c>
      <c r="GP23" s="8">
        <f t="shared" si="23"/>
        <v>0</v>
      </c>
      <c r="GQ23" s="8">
        <f t="shared" si="23"/>
        <v>0</v>
      </c>
      <c r="GR23" s="8">
        <f t="shared" si="23"/>
        <v>0</v>
      </c>
      <c r="GS23" s="8">
        <f t="shared" si="23"/>
        <v>0</v>
      </c>
      <c r="GT23" s="110">
        <f t="shared" si="23"/>
        <v>0</v>
      </c>
      <c r="GU23" s="112">
        <f>GW21+GW18+GW15+GW10+GW6</f>
        <v>0</v>
      </c>
      <c r="GV23" s="113" t="e">
        <f>GU23/GU25</f>
        <v>#DIV/0!</v>
      </c>
      <c r="GW23" s="136"/>
      <c r="GX23" s="136"/>
      <c r="GY23" s="117"/>
      <c r="GZ23" s="114"/>
    </row>
    <row r="24" spans="1:208" ht="16.5" thickTop="1" thickBot="1" x14ac:dyDescent="0.3">
      <c r="A24" s="22" t="s">
        <v>46</v>
      </c>
      <c r="B24" s="13"/>
      <c r="C24" s="8">
        <f t="shared" ref="C24:GT24" si="24">COUNTIF(C3:C20,"B")</f>
        <v>0</v>
      </c>
      <c r="D24" s="8">
        <f t="shared" si="24"/>
        <v>0</v>
      </c>
      <c r="E24" s="8">
        <f t="shared" si="24"/>
        <v>0</v>
      </c>
      <c r="F24" s="8">
        <f t="shared" si="24"/>
        <v>0</v>
      </c>
      <c r="G24" s="8">
        <f t="shared" si="24"/>
        <v>0</v>
      </c>
      <c r="H24" s="8">
        <f t="shared" si="24"/>
        <v>0</v>
      </c>
      <c r="I24" s="8">
        <f t="shared" si="24"/>
        <v>0</v>
      </c>
      <c r="J24" s="8">
        <f t="shared" si="24"/>
        <v>0</v>
      </c>
      <c r="K24" s="8">
        <f t="shared" si="24"/>
        <v>0</v>
      </c>
      <c r="L24" s="8">
        <f t="shared" si="24"/>
        <v>0</v>
      </c>
      <c r="M24" s="8">
        <f t="shared" si="24"/>
        <v>0</v>
      </c>
      <c r="N24" s="8">
        <f t="shared" si="24"/>
        <v>0</v>
      </c>
      <c r="O24" s="8">
        <f t="shared" si="24"/>
        <v>0</v>
      </c>
      <c r="P24" s="8">
        <f t="shared" si="24"/>
        <v>0</v>
      </c>
      <c r="Q24" s="8">
        <f t="shared" si="24"/>
        <v>0</v>
      </c>
      <c r="R24" s="8">
        <f t="shared" si="24"/>
        <v>0</v>
      </c>
      <c r="S24" s="8">
        <f t="shared" si="24"/>
        <v>0</v>
      </c>
      <c r="T24" s="8">
        <f t="shared" si="24"/>
        <v>0</v>
      </c>
      <c r="U24" s="8">
        <f t="shared" si="24"/>
        <v>0</v>
      </c>
      <c r="V24" s="8">
        <f t="shared" si="24"/>
        <v>0</v>
      </c>
      <c r="W24" s="8">
        <f t="shared" si="24"/>
        <v>0</v>
      </c>
      <c r="X24" s="8">
        <f t="shared" si="24"/>
        <v>0</v>
      </c>
      <c r="Y24" s="8">
        <f t="shared" si="24"/>
        <v>0</v>
      </c>
      <c r="Z24" s="8">
        <f t="shared" si="24"/>
        <v>0</v>
      </c>
      <c r="AA24" s="8">
        <f t="shared" si="24"/>
        <v>0</v>
      </c>
      <c r="AB24" s="8">
        <f t="shared" si="24"/>
        <v>0</v>
      </c>
      <c r="AC24" s="8">
        <f t="shared" si="24"/>
        <v>0</v>
      </c>
      <c r="AD24" s="8">
        <f t="shared" si="24"/>
        <v>0</v>
      </c>
      <c r="AE24" s="8">
        <f t="shared" si="24"/>
        <v>0</v>
      </c>
      <c r="AF24" s="8">
        <f t="shared" si="24"/>
        <v>0</v>
      </c>
      <c r="AG24" s="8">
        <f t="shared" si="24"/>
        <v>0</v>
      </c>
      <c r="AH24" s="8">
        <f t="shared" si="24"/>
        <v>0</v>
      </c>
      <c r="AI24" s="8">
        <f t="shared" si="24"/>
        <v>0</v>
      </c>
      <c r="AJ24" s="8">
        <f t="shared" si="24"/>
        <v>0</v>
      </c>
      <c r="AK24" s="8">
        <f t="shared" si="24"/>
        <v>0</v>
      </c>
      <c r="AL24" s="8">
        <f t="shared" si="24"/>
        <v>0</v>
      </c>
      <c r="AM24" s="8">
        <f t="shared" si="24"/>
        <v>0</v>
      </c>
      <c r="AN24" s="8">
        <f t="shared" si="24"/>
        <v>0</v>
      </c>
      <c r="AO24" s="8">
        <f t="shared" si="24"/>
        <v>0</v>
      </c>
      <c r="AP24" s="8">
        <f t="shared" si="24"/>
        <v>0</v>
      </c>
      <c r="AQ24" s="8">
        <f t="shared" si="24"/>
        <v>0</v>
      </c>
      <c r="AR24" s="8">
        <f t="shared" si="24"/>
        <v>0</v>
      </c>
      <c r="AS24" s="8">
        <f t="shared" si="24"/>
        <v>0</v>
      </c>
      <c r="AT24" s="8">
        <f t="shared" si="24"/>
        <v>0</v>
      </c>
      <c r="AU24" s="8">
        <f t="shared" si="24"/>
        <v>0</v>
      </c>
      <c r="AV24" s="8">
        <f t="shared" si="24"/>
        <v>0</v>
      </c>
      <c r="AW24" s="8">
        <f t="shared" si="24"/>
        <v>0</v>
      </c>
      <c r="AX24" s="8">
        <f t="shared" si="24"/>
        <v>0</v>
      </c>
      <c r="AY24" s="8">
        <f t="shared" si="24"/>
        <v>0</v>
      </c>
      <c r="AZ24" s="8">
        <f t="shared" si="24"/>
        <v>0</v>
      </c>
      <c r="BA24" s="8">
        <f t="shared" si="24"/>
        <v>0</v>
      </c>
      <c r="BB24" s="8">
        <f t="shared" si="24"/>
        <v>0</v>
      </c>
      <c r="BC24" s="8">
        <f t="shared" si="24"/>
        <v>0</v>
      </c>
      <c r="BD24" s="8">
        <f t="shared" si="24"/>
        <v>0</v>
      </c>
      <c r="BE24" s="8">
        <f t="shared" si="24"/>
        <v>0</v>
      </c>
      <c r="BF24" s="8">
        <f t="shared" si="24"/>
        <v>0</v>
      </c>
      <c r="BG24" s="8">
        <f t="shared" si="24"/>
        <v>0</v>
      </c>
      <c r="BH24" s="8">
        <f t="shared" si="24"/>
        <v>0</v>
      </c>
      <c r="BI24" s="8">
        <f t="shared" si="24"/>
        <v>0</v>
      </c>
      <c r="BJ24" s="8">
        <f t="shared" si="24"/>
        <v>0</v>
      </c>
      <c r="BK24" s="8">
        <f t="shared" si="24"/>
        <v>0</v>
      </c>
      <c r="BL24" s="8">
        <f t="shared" si="24"/>
        <v>0</v>
      </c>
      <c r="BM24" s="8">
        <f t="shared" si="24"/>
        <v>0</v>
      </c>
      <c r="BN24" s="8">
        <f t="shared" si="24"/>
        <v>0</v>
      </c>
      <c r="BO24" s="8">
        <f t="shared" si="24"/>
        <v>0</v>
      </c>
      <c r="BP24" s="8">
        <f t="shared" si="24"/>
        <v>0</v>
      </c>
      <c r="BQ24" s="8">
        <f t="shared" si="24"/>
        <v>0</v>
      </c>
      <c r="BR24" s="8">
        <f t="shared" si="24"/>
        <v>0</v>
      </c>
      <c r="BS24" s="8">
        <f t="shared" si="24"/>
        <v>0</v>
      </c>
      <c r="BT24" s="8">
        <f t="shared" si="24"/>
        <v>0</v>
      </c>
      <c r="BU24" s="8">
        <f t="shared" si="24"/>
        <v>0</v>
      </c>
      <c r="BV24" s="8">
        <f t="shared" si="24"/>
        <v>0</v>
      </c>
      <c r="BW24" s="8">
        <f t="shared" si="24"/>
        <v>0</v>
      </c>
      <c r="BX24" s="8">
        <f t="shared" si="24"/>
        <v>0</v>
      </c>
      <c r="BY24" s="8">
        <f t="shared" si="24"/>
        <v>0</v>
      </c>
      <c r="BZ24" s="8">
        <f t="shared" si="24"/>
        <v>0</v>
      </c>
      <c r="CA24" s="8">
        <f t="shared" si="24"/>
        <v>0</v>
      </c>
      <c r="CB24" s="8">
        <f t="shared" si="24"/>
        <v>0</v>
      </c>
      <c r="CC24" s="8">
        <f t="shared" si="24"/>
        <v>0</v>
      </c>
      <c r="CD24" s="8">
        <f t="shared" si="24"/>
        <v>0</v>
      </c>
      <c r="CE24" s="8">
        <f t="shared" si="24"/>
        <v>0</v>
      </c>
      <c r="CF24" s="8">
        <f t="shared" si="24"/>
        <v>0</v>
      </c>
      <c r="CG24" s="8">
        <f t="shared" si="24"/>
        <v>0</v>
      </c>
      <c r="CH24" s="8">
        <f t="shared" si="24"/>
        <v>0</v>
      </c>
      <c r="CI24" s="8">
        <f t="shared" si="24"/>
        <v>0</v>
      </c>
      <c r="CJ24" s="8">
        <f t="shared" si="24"/>
        <v>0</v>
      </c>
      <c r="CK24" s="8">
        <f t="shared" si="24"/>
        <v>0</v>
      </c>
      <c r="CL24" s="8">
        <f t="shared" si="24"/>
        <v>0</v>
      </c>
      <c r="CM24" s="8">
        <f t="shared" si="24"/>
        <v>0</v>
      </c>
      <c r="CN24" s="8">
        <f t="shared" si="24"/>
        <v>0</v>
      </c>
      <c r="CO24" s="8">
        <f t="shared" si="24"/>
        <v>0</v>
      </c>
      <c r="CP24" s="8">
        <f t="shared" si="24"/>
        <v>0</v>
      </c>
      <c r="CQ24" s="8">
        <f t="shared" si="24"/>
        <v>0</v>
      </c>
      <c r="CR24" s="8">
        <f t="shared" si="24"/>
        <v>0</v>
      </c>
      <c r="CS24" s="8">
        <f t="shared" si="24"/>
        <v>0</v>
      </c>
      <c r="CT24" s="8">
        <f t="shared" si="24"/>
        <v>0</v>
      </c>
      <c r="CU24" s="8">
        <f t="shared" si="24"/>
        <v>0</v>
      </c>
      <c r="CV24" s="8">
        <f t="shared" si="24"/>
        <v>0</v>
      </c>
      <c r="CW24" s="8">
        <f t="shared" si="24"/>
        <v>0</v>
      </c>
      <c r="CX24" s="8">
        <f t="shared" si="24"/>
        <v>0</v>
      </c>
      <c r="CY24" s="8">
        <f t="shared" si="24"/>
        <v>0</v>
      </c>
      <c r="CZ24" s="8">
        <f t="shared" si="24"/>
        <v>0</v>
      </c>
      <c r="DA24" s="8">
        <f t="shared" si="24"/>
        <v>0</v>
      </c>
      <c r="DB24" s="8">
        <f t="shared" si="24"/>
        <v>0</v>
      </c>
      <c r="DC24" s="8">
        <f t="shared" si="24"/>
        <v>0</v>
      </c>
      <c r="DD24" s="8">
        <f t="shared" si="24"/>
        <v>0</v>
      </c>
      <c r="DE24" s="8">
        <f t="shared" si="24"/>
        <v>0</v>
      </c>
      <c r="DF24" s="8">
        <f t="shared" si="24"/>
        <v>0</v>
      </c>
      <c r="DG24" s="8">
        <f t="shared" si="24"/>
        <v>0</v>
      </c>
      <c r="DH24" s="8">
        <f t="shared" si="24"/>
        <v>0</v>
      </c>
      <c r="DI24" s="8">
        <f t="shared" si="24"/>
        <v>0</v>
      </c>
      <c r="DJ24" s="8">
        <f t="shared" si="24"/>
        <v>0</v>
      </c>
      <c r="DK24" s="8">
        <f t="shared" si="24"/>
        <v>0</v>
      </c>
      <c r="DL24" s="8">
        <f t="shared" si="24"/>
        <v>0</v>
      </c>
      <c r="DM24" s="8">
        <f t="shared" si="24"/>
        <v>0</v>
      </c>
      <c r="DN24" s="8">
        <f t="shared" si="24"/>
        <v>0</v>
      </c>
      <c r="DO24" s="8">
        <f t="shared" si="24"/>
        <v>0</v>
      </c>
      <c r="DP24" s="8">
        <f t="shared" si="24"/>
        <v>0</v>
      </c>
      <c r="DQ24" s="8">
        <f t="shared" si="24"/>
        <v>0</v>
      </c>
      <c r="DR24" s="8">
        <f t="shared" si="24"/>
        <v>0</v>
      </c>
      <c r="DS24" s="8">
        <f t="shared" si="24"/>
        <v>0</v>
      </c>
      <c r="DT24" s="8">
        <f t="shared" si="24"/>
        <v>0</v>
      </c>
      <c r="DU24" s="8">
        <f t="shared" si="24"/>
        <v>0</v>
      </c>
      <c r="DV24" s="8">
        <f t="shared" si="24"/>
        <v>0</v>
      </c>
      <c r="DW24" s="8">
        <f t="shared" si="24"/>
        <v>0</v>
      </c>
      <c r="DX24" s="8">
        <f t="shared" si="24"/>
        <v>0</v>
      </c>
      <c r="DY24" s="8">
        <f t="shared" si="24"/>
        <v>0</v>
      </c>
      <c r="DZ24" s="8">
        <f t="shared" si="24"/>
        <v>0</v>
      </c>
      <c r="EA24" s="8">
        <f t="shared" si="24"/>
        <v>0</v>
      </c>
      <c r="EB24" s="8">
        <f t="shared" si="24"/>
        <v>0</v>
      </c>
      <c r="EC24" s="8">
        <f t="shared" si="24"/>
        <v>0</v>
      </c>
      <c r="ED24" s="8">
        <f t="shared" si="24"/>
        <v>0</v>
      </c>
      <c r="EE24" s="8">
        <f t="shared" si="24"/>
        <v>0</v>
      </c>
      <c r="EF24" s="8">
        <f t="shared" si="24"/>
        <v>0</v>
      </c>
      <c r="EG24" s="8">
        <f t="shared" si="24"/>
        <v>0</v>
      </c>
      <c r="EH24" s="8">
        <f t="shared" si="24"/>
        <v>0</v>
      </c>
      <c r="EI24" s="8">
        <f t="shared" si="24"/>
        <v>0</v>
      </c>
      <c r="EJ24" s="8">
        <f t="shared" si="24"/>
        <v>0</v>
      </c>
      <c r="EK24" s="8">
        <f t="shared" si="24"/>
        <v>0</v>
      </c>
      <c r="EL24" s="8">
        <f t="shared" si="24"/>
        <v>0</v>
      </c>
      <c r="EM24" s="8">
        <f t="shared" si="24"/>
        <v>0</v>
      </c>
      <c r="EN24" s="8">
        <f t="shared" si="24"/>
        <v>0</v>
      </c>
      <c r="EO24" s="8">
        <f t="shared" si="24"/>
        <v>0</v>
      </c>
      <c r="EP24" s="8">
        <f t="shared" si="24"/>
        <v>0</v>
      </c>
      <c r="EQ24" s="8">
        <f t="shared" si="24"/>
        <v>0</v>
      </c>
      <c r="ER24" s="8">
        <f t="shared" si="24"/>
        <v>0</v>
      </c>
      <c r="ES24" s="8">
        <f t="shared" si="24"/>
        <v>0</v>
      </c>
      <c r="ET24" s="8">
        <f t="shared" si="24"/>
        <v>0</v>
      </c>
      <c r="EU24" s="8">
        <f t="shared" si="24"/>
        <v>0</v>
      </c>
      <c r="EV24" s="8">
        <f t="shared" si="24"/>
        <v>0</v>
      </c>
      <c r="EW24" s="8">
        <f t="shared" si="24"/>
        <v>0</v>
      </c>
      <c r="EX24" s="8">
        <f t="shared" si="24"/>
        <v>0</v>
      </c>
      <c r="EY24" s="8">
        <f t="shared" si="24"/>
        <v>0</v>
      </c>
      <c r="EZ24" s="8">
        <f t="shared" si="24"/>
        <v>0</v>
      </c>
      <c r="FA24" s="8">
        <f t="shared" si="24"/>
        <v>0</v>
      </c>
      <c r="FB24" s="8">
        <f t="shared" si="24"/>
        <v>0</v>
      </c>
      <c r="FC24" s="8">
        <f t="shared" si="24"/>
        <v>0</v>
      </c>
      <c r="FD24" s="8">
        <f t="shared" si="24"/>
        <v>0</v>
      </c>
      <c r="FE24" s="8">
        <f t="shared" si="24"/>
        <v>0</v>
      </c>
      <c r="FF24" s="8">
        <f t="shared" si="24"/>
        <v>0</v>
      </c>
      <c r="FG24" s="8">
        <f t="shared" si="24"/>
        <v>0</v>
      </c>
      <c r="FH24" s="8">
        <f t="shared" si="24"/>
        <v>0</v>
      </c>
      <c r="FI24" s="8">
        <f t="shared" si="24"/>
        <v>0</v>
      </c>
      <c r="FJ24" s="8">
        <f t="shared" si="24"/>
        <v>0</v>
      </c>
      <c r="FK24" s="8">
        <f t="shared" si="24"/>
        <v>0</v>
      </c>
      <c r="FL24" s="8">
        <f t="shared" si="24"/>
        <v>0</v>
      </c>
      <c r="FM24" s="8">
        <f t="shared" si="24"/>
        <v>0</v>
      </c>
      <c r="FN24" s="8">
        <f t="shared" si="24"/>
        <v>0</v>
      </c>
      <c r="FO24" s="8">
        <f t="shared" si="24"/>
        <v>0</v>
      </c>
      <c r="FP24" s="8">
        <f t="shared" si="24"/>
        <v>0</v>
      </c>
      <c r="FQ24" s="8">
        <f t="shared" si="24"/>
        <v>0</v>
      </c>
      <c r="FR24" s="8">
        <f t="shared" si="24"/>
        <v>0</v>
      </c>
      <c r="FS24" s="8">
        <f t="shared" si="24"/>
        <v>0</v>
      </c>
      <c r="FT24" s="8">
        <f t="shared" si="24"/>
        <v>0</v>
      </c>
      <c r="FU24" s="8">
        <f t="shared" si="24"/>
        <v>0</v>
      </c>
      <c r="FV24" s="8">
        <f t="shared" si="24"/>
        <v>0</v>
      </c>
      <c r="FW24" s="8">
        <f t="shared" si="24"/>
        <v>0</v>
      </c>
      <c r="FX24" s="8">
        <f t="shared" si="24"/>
        <v>0</v>
      </c>
      <c r="FY24" s="8">
        <f t="shared" si="24"/>
        <v>0</v>
      </c>
      <c r="FZ24" s="8">
        <f t="shared" si="24"/>
        <v>0</v>
      </c>
      <c r="GA24" s="8">
        <f t="shared" si="24"/>
        <v>0</v>
      </c>
      <c r="GB24" s="8">
        <f t="shared" si="24"/>
        <v>0</v>
      </c>
      <c r="GC24" s="8">
        <f t="shared" si="24"/>
        <v>0</v>
      </c>
      <c r="GD24" s="8">
        <f t="shared" si="24"/>
        <v>0</v>
      </c>
      <c r="GE24" s="8">
        <f t="shared" si="24"/>
        <v>0</v>
      </c>
      <c r="GF24" s="8">
        <f t="shared" si="24"/>
        <v>0</v>
      </c>
      <c r="GG24" s="8">
        <f t="shared" si="24"/>
        <v>0</v>
      </c>
      <c r="GH24" s="8">
        <f t="shared" si="24"/>
        <v>0</v>
      </c>
      <c r="GI24" s="8">
        <f t="shared" si="24"/>
        <v>0</v>
      </c>
      <c r="GJ24" s="8">
        <f t="shared" si="24"/>
        <v>0</v>
      </c>
      <c r="GK24" s="8">
        <f t="shared" si="24"/>
        <v>0</v>
      </c>
      <c r="GL24" s="8">
        <f t="shared" si="24"/>
        <v>0</v>
      </c>
      <c r="GM24" s="8">
        <f t="shared" si="24"/>
        <v>0</v>
      </c>
      <c r="GN24" s="8">
        <f t="shared" si="24"/>
        <v>0</v>
      </c>
      <c r="GO24" s="8">
        <f t="shared" si="24"/>
        <v>0</v>
      </c>
      <c r="GP24" s="8">
        <f t="shared" si="24"/>
        <v>0</v>
      </c>
      <c r="GQ24" s="8">
        <f t="shared" si="24"/>
        <v>0</v>
      </c>
      <c r="GR24" s="8">
        <f t="shared" si="24"/>
        <v>0</v>
      </c>
      <c r="GS24" s="8">
        <f t="shared" si="24"/>
        <v>0</v>
      </c>
      <c r="GT24" s="110">
        <f t="shared" si="24"/>
        <v>0</v>
      </c>
      <c r="GU24" s="112">
        <f>GY21+GY18+GY15+GY10+GY6</f>
        <v>0</v>
      </c>
      <c r="GV24" s="113" t="e">
        <f>GU24/GU25</f>
        <v>#DIV/0!</v>
      </c>
      <c r="GW24" s="117"/>
      <c r="GX24" s="117"/>
      <c r="GY24" s="136"/>
      <c r="GZ24" s="136"/>
    </row>
    <row r="25" spans="1:208" ht="21" thickTop="1" thickBot="1" x14ac:dyDescent="0.3">
      <c r="A25" s="23"/>
      <c r="B25" s="109" t="s">
        <v>57</v>
      </c>
      <c r="C25" s="8">
        <f t="shared" ref="C25:BN25" si="25">C22+C23+C24</f>
        <v>0</v>
      </c>
      <c r="D25" s="8">
        <f t="shared" si="25"/>
        <v>0</v>
      </c>
      <c r="E25" s="8">
        <f t="shared" si="25"/>
        <v>0</v>
      </c>
      <c r="F25" s="8">
        <f t="shared" si="25"/>
        <v>0</v>
      </c>
      <c r="G25" s="8">
        <f t="shared" si="25"/>
        <v>0</v>
      </c>
      <c r="H25" s="8">
        <f t="shared" si="25"/>
        <v>0</v>
      </c>
      <c r="I25" s="8">
        <f t="shared" si="25"/>
        <v>0</v>
      </c>
      <c r="J25" s="8">
        <f t="shared" si="25"/>
        <v>0</v>
      </c>
      <c r="K25" s="8">
        <f t="shared" si="25"/>
        <v>0</v>
      </c>
      <c r="L25" s="8">
        <f t="shared" si="25"/>
        <v>0</v>
      </c>
      <c r="M25" s="8">
        <f t="shared" si="25"/>
        <v>0</v>
      </c>
      <c r="N25" s="8">
        <f t="shared" si="25"/>
        <v>0</v>
      </c>
      <c r="O25" s="8">
        <f t="shared" si="25"/>
        <v>0</v>
      </c>
      <c r="P25" s="8">
        <f t="shared" si="25"/>
        <v>0</v>
      </c>
      <c r="Q25" s="8">
        <f t="shared" si="25"/>
        <v>0</v>
      </c>
      <c r="R25" s="8">
        <f t="shared" si="25"/>
        <v>0</v>
      </c>
      <c r="S25" s="8">
        <f t="shared" si="25"/>
        <v>0</v>
      </c>
      <c r="T25" s="8">
        <f t="shared" si="25"/>
        <v>0</v>
      </c>
      <c r="U25" s="8">
        <f t="shared" si="25"/>
        <v>0</v>
      </c>
      <c r="V25" s="8">
        <f t="shared" si="25"/>
        <v>0</v>
      </c>
      <c r="W25" s="8">
        <f t="shared" si="25"/>
        <v>0</v>
      </c>
      <c r="X25" s="8">
        <f t="shared" si="25"/>
        <v>0</v>
      </c>
      <c r="Y25" s="8">
        <f t="shared" si="25"/>
        <v>0</v>
      </c>
      <c r="Z25" s="8">
        <f t="shared" si="25"/>
        <v>0</v>
      </c>
      <c r="AA25" s="8">
        <f t="shared" si="25"/>
        <v>0</v>
      </c>
      <c r="AB25" s="8">
        <f t="shared" si="25"/>
        <v>0</v>
      </c>
      <c r="AC25" s="8">
        <f t="shared" si="25"/>
        <v>0</v>
      </c>
      <c r="AD25" s="8">
        <f t="shared" si="25"/>
        <v>0</v>
      </c>
      <c r="AE25" s="8">
        <f t="shared" si="25"/>
        <v>0</v>
      </c>
      <c r="AF25" s="8">
        <f t="shared" si="25"/>
        <v>0</v>
      </c>
      <c r="AG25" s="8">
        <f t="shared" si="25"/>
        <v>0</v>
      </c>
      <c r="AH25" s="8">
        <f t="shared" si="25"/>
        <v>0</v>
      </c>
      <c r="AI25" s="8">
        <f t="shared" si="25"/>
        <v>0</v>
      </c>
      <c r="AJ25" s="8">
        <f t="shared" si="25"/>
        <v>0</v>
      </c>
      <c r="AK25" s="8">
        <f t="shared" si="25"/>
        <v>0</v>
      </c>
      <c r="AL25" s="8">
        <f t="shared" si="25"/>
        <v>0</v>
      </c>
      <c r="AM25" s="8">
        <f t="shared" si="25"/>
        <v>0</v>
      </c>
      <c r="AN25" s="8">
        <f t="shared" si="25"/>
        <v>0</v>
      </c>
      <c r="AO25" s="8">
        <f t="shared" si="25"/>
        <v>0</v>
      </c>
      <c r="AP25" s="8">
        <f t="shared" si="25"/>
        <v>0</v>
      </c>
      <c r="AQ25" s="8">
        <f t="shared" si="25"/>
        <v>0</v>
      </c>
      <c r="AR25" s="8">
        <f t="shared" si="25"/>
        <v>0</v>
      </c>
      <c r="AS25" s="8">
        <f t="shared" si="25"/>
        <v>0</v>
      </c>
      <c r="AT25" s="8">
        <f t="shared" si="25"/>
        <v>0</v>
      </c>
      <c r="AU25" s="8">
        <f t="shared" si="25"/>
        <v>0</v>
      </c>
      <c r="AV25" s="8">
        <f t="shared" si="25"/>
        <v>0</v>
      </c>
      <c r="AW25" s="8">
        <f t="shared" si="25"/>
        <v>0</v>
      </c>
      <c r="AX25" s="8">
        <f t="shared" si="25"/>
        <v>0</v>
      </c>
      <c r="AY25" s="8">
        <f t="shared" si="25"/>
        <v>0</v>
      </c>
      <c r="AZ25" s="8">
        <f t="shared" si="25"/>
        <v>0</v>
      </c>
      <c r="BA25" s="8">
        <f t="shared" si="25"/>
        <v>0</v>
      </c>
      <c r="BB25" s="8">
        <f t="shared" si="25"/>
        <v>0</v>
      </c>
      <c r="BC25" s="8">
        <f t="shared" si="25"/>
        <v>0</v>
      </c>
      <c r="BD25" s="8">
        <f t="shared" si="25"/>
        <v>0</v>
      </c>
      <c r="BE25" s="8">
        <f t="shared" si="25"/>
        <v>0</v>
      </c>
      <c r="BF25" s="8">
        <f t="shared" si="25"/>
        <v>0</v>
      </c>
      <c r="BG25" s="8">
        <f t="shared" si="25"/>
        <v>0</v>
      </c>
      <c r="BH25" s="8">
        <f t="shared" si="25"/>
        <v>0</v>
      </c>
      <c r="BI25" s="8">
        <f t="shared" si="25"/>
        <v>0</v>
      </c>
      <c r="BJ25" s="8">
        <f t="shared" si="25"/>
        <v>0</v>
      </c>
      <c r="BK25" s="8">
        <f t="shared" si="25"/>
        <v>0</v>
      </c>
      <c r="BL25" s="8">
        <f t="shared" si="25"/>
        <v>0</v>
      </c>
      <c r="BM25" s="8">
        <f t="shared" si="25"/>
        <v>0</v>
      </c>
      <c r="BN25" s="8">
        <f t="shared" si="25"/>
        <v>0</v>
      </c>
      <c r="BO25" s="8">
        <f t="shared" ref="BO25:DZ25" si="26">BO22+BO23+BO24</f>
        <v>0</v>
      </c>
      <c r="BP25" s="8">
        <f t="shared" si="26"/>
        <v>0</v>
      </c>
      <c r="BQ25" s="8">
        <f t="shared" si="26"/>
        <v>0</v>
      </c>
      <c r="BR25" s="8">
        <f t="shared" si="26"/>
        <v>0</v>
      </c>
      <c r="BS25" s="8">
        <f t="shared" si="26"/>
        <v>0</v>
      </c>
      <c r="BT25" s="8">
        <f t="shared" si="26"/>
        <v>0</v>
      </c>
      <c r="BU25" s="8">
        <f t="shared" si="26"/>
        <v>0</v>
      </c>
      <c r="BV25" s="8">
        <f t="shared" si="26"/>
        <v>0</v>
      </c>
      <c r="BW25" s="8">
        <f t="shared" si="26"/>
        <v>0</v>
      </c>
      <c r="BX25" s="8">
        <f t="shared" si="26"/>
        <v>0</v>
      </c>
      <c r="BY25" s="8">
        <f t="shared" si="26"/>
        <v>0</v>
      </c>
      <c r="BZ25" s="8">
        <f t="shared" si="26"/>
        <v>0</v>
      </c>
      <c r="CA25" s="8">
        <f t="shared" si="26"/>
        <v>0</v>
      </c>
      <c r="CB25" s="8">
        <f t="shared" si="26"/>
        <v>0</v>
      </c>
      <c r="CC25" s="8">
        <f t="shared" si="26"/>
        <v>0</v>
      </c>
      <c r="CD25" s="8">
        <f t="shared" si="26"/>
        <v>0</v>
      </c>
      <c r="CE25" s="8">
        <f t="shared" si="26"/>
        <v>0</v>
      </c>
      <c r="CF25" s="8">
        <f t="shared" si="26"/>
        <v>0</v>
      </c>
      <c r="CG25" s="8">
        <f t="shared" si="26"/>
        <v>0</v>
      </c>
      <c r="CH25" s="8">
        <f t="shared" si="26"/>
        <v>0</v>
      </c>
      <c r="CI25" s="8">
        <f t="shared" si="26"/>
        <v>0</v>
      </c>
      <c r="CJ25" s="8">
        <f t="shared" si="26"/>
        <v>0</v>
      </c>
      <c r="CK25" s="8">
        <f t="shared" si="26"/>
        <v>0</v>
      </c>
      <c r="CL25" s="8">
        <f t="shared" si="26"/>
        <v>0</v>
      </c>
      <c r="CM25" s="8">
        <f t="shared" si="26"/>
        <v>0</v>
      </c>
      <c r="CN25" s="8">
        <f t="shared" si="26"/>
        <v>0</v>
      </c>
      <c r="CO25" s="8">
        <f t="shared" si="26"/>
        <v>0</v>
      </c>
      <c r="CP25" s="8">
        <f t="shared" si="26"/>
        <v>0</v>
      </c>
      <c r="CQ25" s="8">
        <f t="shared" si="26"/>
        <v>0</v>
      </c>
      <c r="CR25" s="8">
        <f t="shared" si="26"/>
        <v>0</v>
      </c>
      <c r="CS25" s="8">
        <f t="shared" si="26"/>
        <v>0</v>
      </c>
      <c r="CT25" s="8">
        <f t="shared" si="26"/>
        <v>0</v>
      </c>
      <c r="CU25" s="8">
        <f t="shared" si="26"/>
        <v>0</v>
      </c>
      <c r="CV25" s="8">
        <f t="shared" si="26"/>
        <v>0</v>
      </c>
      <c r="CW25" s="8">
        <f t="shared" si="26"/>
        <v>0</v>
      </c>
      <c r="CX25" s="8">
        <f t="shared" si="26"/>
        <v>0</v>
      </c>
      <c r="CY25" s="8">
        <f t="shared" si="26"/>
        <v>0</v>
      </c>
      <c r="CZ25" s="8">
        <f t="shared" si="26"/>
        <v>0</v>
      </c>
      <c r="DA25" s="8">
        <f t="shared" si="26"/>
        <v>0</v>
      </c>
      <c r="DB25" s="8">
        <f t="shared" si="26"/>
        <v>0</v>
      </c>
      <c r="DC25" s="8">
        <f t="shared" si="26"/>
        <v>0</v>
      </c>
      <c r="DD25" s="8">
        <f t="shared" si="26"/>
        <v>0</v>
      </c>
      <c r="DE25" s="8">
        <f t="shared" si="26"/>
        <v>0</v>
      </c>
      <c r="DF25" s="8">
        <f t="shared" si="26"/>
        <v>0</v>
      </c>
      <c r="DG25" s="8">
        <f t="shared" si="26"/>
        <v>0</v>
      </c>
      <c r="DH25" s="8">
        <f t="shared" si="26"/>
        <v>0</v>
      </c>
      <c r="DI25" s="8">
        <f t="shared" si="26"/>
        <v>0</v>
      </c>
      <c r="DJ25" s="8">
        <f t="shared" si="26"/>
        <v>0</v>
      </c>
      <c r="DK25" s="8">
        <f t="shared" si="26"/>
        <v>0</v>
      </c>
      <c r="DL25" s="8">
        <f t="shared" si="26"/>
        <v>0</v>
      </c>
      <c r="DM25" s="8">
        <f t="shared" si="26"/>
        <v>0</v>
      </c>
      <c r="DN25" s="8">
        <f t="shared" si="26"/>
        <v>0</v>
      </c>
      <c r="DO25" s="8">
        <f t="shared" si="26"/>
        <v>0</v>
      </c>
      <c r="DP25" s="8">
        <f t="shared" si="26"/>
        <v>0</v>
      </c>
      <c r="DQ25" s="8">
        <f t="shared" si="26"/>
        <v>0</v>
      </c>
      <c r="DR25" s="8">
        <f t="shared" si="26"/>
        <v>0</v>
      </c>
      <c r="DS25" s="8">
        <f t="shared" si="26"/>
        <v>0</v>
      </c>
      <c r="DT25" s="8">
        <f t="shared" si="26"/>
        <v>0</v>
      </c>
      <c r="DU25" s="8">
        <f t="shared" si="26"/>
        <v>0</v>
      </c>
      <c r="DV25" s="8">
        <f t="shared" si="26"/>
        <v>0</v>
      </c>
      <c r="DW25" s="8">
        <f t="shared" si="26"/>
        <v>0</v>
      </c>
      <c r="DX25" s="8">
        <f t="shared" si="26"/>
        <v>0</v>
      </c>
      <c r="DY25" s="8">
        <f t="shared" si="26"/>
        <v>0</v>
      </c>
      <c r="DZ25" s="8">
        <f t="shared" si="26"/>
        <v>0</v>
      </c>
      <c r="EA25" s="8">
        <f t="shared" ref="EA25:GL25" si="27">EA22+EA23+EA24</f>
        <v>0</v>
      </c>
      <c r="EB25" s="8">
        <f t="shared" si="27"/>
        <v>0</v>
      </c>
      <c r="EC25" s="8">
        <f t="shared" si="27"/>
        <v>0</v>
      </c>
      <c r="ED25" s="8">
        <f t="shared" si="27"/>
        <v>0</v>
      </c>
      <c r="EE25" s="8">
        <f t="shared" si="27"/>
        <v>0</v>
      </c>
      <c r="EF25" s="8">
        <f t="shared" si="27"/>
        <v>0</v>
      </c>
      <c r="EG25" s="8">
        <f t="shared" si="27"/>
        <v>0</v>
      </c>
      <c r="EH25" s="8">
        <f t="shared" si="27"/>
        <v>0</v>
      </c>
      <c r="EI25" s="8">
        <f t="shared" si="27"/>
        <v>0</v>
      </c>
      <c r="EJ25" s="8">
        <f t="shared" si="27"/>
        <v>0</v>
      </c>
      <c r="EK25" s="8">
        <f t="shared" si="27"/>
        <v>0</v>
      </c>
      <c r="EL25" s="8">
        <f t="shared" si="27"/>
        <v>0</v>
      </c>
      <c r="EM25" s="8">
        <f t="shared" si="27"/>
        <v>0</v>
      </c>
      <c r="EN25" s="8">
        <f t="shared" si="27"/>
        <v>0</v>
      </c>
      <c r="EO25" s="8">
        <f t="shared" si="27"/>
        <v>0</v>
      </c>
      <c r="EP25" s="8">
        <f t="shared" si="27"/>
        <v>0</v>
      </c>
      <c r="EQ25" s="8">
        <f t="shared" si="27"/>
        <v>0</v>
      </c>
      <c r="ER25" s="8">
        <f t="shared" si="27"/>
        <v>0</v>
      </c>
      <c r="ES25" s="8">
        <f t="shared" si="27"/>
        <v>0</v>
      </c>
      <c r="ET25" s="8">
        <f t="shared" si="27"/>
        <v>0</v>
      </c>
      <c r="EU25" s="8">
        <f t="shared" si="27"/>
        <v>0</v>
      </c>
      <c r="EV25" s="8">
        <f t="shared" si="27"/>
        <v>0</v>
      </c>
      <c r="EW25" s="8">
        <f t="shared" si="27"/>
        <v>0</v>
      </c>
      <c r="EX25" s="8">
        <f t="shared" si="27"/>
        <v>0</v>
      </c>
      <c r="EY25" s="8">
        <f t="shared" si="27"/>
        <v>0</v>
      </c>
      <c r="EZ25" s="8">
        <f t="shared" si="27"/>
        <v>0</v>
      </c>
      <c r="FA25" s="8">
        <f t="shared" si="27"/>
        <v>0</v>
      </c>
      <c r="FB25" s="8">
        <f t="shared" si="27"/>
        <v>0</v>
      </c>
      <c r="FC25" s="8">
        <f t="shared" si="27"/>
        <v>0</v>
      </c>
      <c r="FD25" s="8">
        <f t="shared" si="27"/>
        <v>0</v>
      </c>
      <c r="FE25" s="8">
        <f t="shared" si="27"/>
        <v>0</v>
      </c>
      <c r="FF25" s="8">
        <f t="shared" si="27"/>
        <v>0</v>
      </c>
      <c r="FG25" s="8">
        <f t="shared" si="27"/>
        <v>0</v>
      </c>
      <c r="FH25" s="8">
        <f t="shared" si="27"/>
        <v>0</v>
      </c>
      <c r="FI25" s="8">
        <f t="shared" si="27"/>
        <v>0</v>
      </c>
      <c r="FJ25" s="8">
        <f t="shared" si="27"/>
        <v>0</v>
      </c>
      <c r="FK25" s="8">
        <f t="shared" si="27"/>
        <v>0</v>
      </c>
      <c r="FL25" s="8">
        <f t="shared" si="27"/>
        <v>0</v>
      </c>
      <c r="FM25" s="8">
        <f t="shared" si="27"/>
        <v>0</v>
      </c>
      <c r="FN25" s="8">
        <f t="shared" si="27"/>
        <v>0</v>
      </c>
      <c r="FO25" s="8">
        <f t="shared" si="27"/>
        <v>0</v>
      </c>
      <c r="FP25" s="8">
        <f t="shared" si="27"/>
        <v>0</v>
      </c>
      <c r="FQ25" s="8">
        <f t="shared" si="27"/>
        <v>0</v>
      </c>
      <c r="FR25" s="8">
        <f t="shared" si="27"/>
        <v>0</v>
      </c>
      <c r="FS25" s="8">
        <f t="shared" si="27"/>
        <v>0</v>
      </c>
      <c r="FT25" s="8">
        <f t="shared" si="27"/>
        <v>0</v>
      </c>
      <c r="FU25" s="8">
        <f t="shared" si="27"/>
        <v>0</v>
      </c>
      <c r="FV25" s="8">
        <f t="shared" si="27"/>
        <v>0</v>
      </c>
      <c r="FW25" s="8">
        <f t="shared" si="27"/>
        <v>0</v>
      </c>
      <c r="FX25" s="8">
        <f t="shared" si="27"/>
        <v>0</v>
      </c>
      <c r="FY25" s="8">
        <f t="shared" si="27"/>
        <v>0</v>
      </c>
      <c r="FZ25" s="8">
        <f t="shared" si="27"/>
        <v>0</v>
      </c>
      <c r="GA25" s="8">
        <f t="shared" si="27"/>
        <v>0</v>
      </c>
      <c r="GB25" s="8">
        <f t="shared" si="27"/>
        <v>0</v>
      </c>
      <c r="GC25" s="8">
        <f t="shared" si="27"/>
        <v>0</v>
      </c>
      <c r="GD25" s="8">
        <f t="shared" si="27"/>
        <v>0</v>
      </c>
      <c r="GE25" s="8">
        <f t="shared" si="27"/>
        <v>0</v>
      </c>
      <c r="GF25" s="8">
        <f t="shared" si="27"/>
        <v>0</v>
      </c>
      <c r="GG25" s="8">
        <f t="shared" si="27"/>
        <v>0</v>
      </c>
      <c r="GH25" s="8">
        <f t="shared" si="27"/>
        <v>0</v>
      </c>
      <c r="GI25" s="8">
        <f t="shared" si="27"/>
        <v>0</v>
      </c>
      <c r="GJ25" s="8">
        <f t="shared" si="27"/>
        <v>0</v>
      </c>
      <c r="GK25" s="8">
        <f t="shared" si="27"/>
        <v>0</v>
      </c>
      <c r="GL25" s="8">
        <f t="shared" si="27"/>
        <v>0</v>
      </c>
      <c r="GM25" s="8">
        <f t="shared" ref="GM25:GV25" si="28">GM22+GM23+GM24</f>
        <v>0</v>
      </c>
      <c r="GN25" s="8">
        <f t="shared" si="28"/>
        <v>0</v>
      </c>
      <c r="GO25" s="8">
        <f t="shared" si="28"/>
        <v>0</v>
      </c>
      <c r="GP25" s="8">
        <f t="shared" si="28"/>
        <v>0</v>
      </c>
      <c r="GQ25" s="8">
        <f t="shared" si="28"/>
        <v>0</v>
      </c>
      <c r="GR25" s="8">
        <f t="shared" si="28"/>
        <v>0</v>
      </c>
      <c r="GS25" s="8">
        <f t="shared" si="28"/>
        <v>0</v>
      </c>
      <c r="GT25" s="110">
        <f t="shared" si="28"/>
        <v>0</v>
      </c>
      <c r="GU25" s="106">
        <f t="shared" si="28"/>
        <v>0</v>
      </c>
      <c r="GV25" s="111" t="e">
        <f t="shared" si="28"/>
        <v>#DIV/0!</v>
      </c>
      <c r="GW25" s="105"/>
      <c r="GX25" s="115"/>
      <c r="GY25" s="105"/>
      <c r="GZ25" s="136"/>
    </row>
    <row r="26" spans="1:208" ht="6.75" customHeight="1" x14ac:dyDescent="0.25"/>
    <row r="27" spans="1:208" ht="94.5" customHeight="1" x14ac:dyDescent="0.25">
      <c r="C27" s="20" t="str">
        <f>IF(C2="No","",IF(SUM(C22,C23)&gt;=4,"Vulnerabilidad Alta",IF(SUM(C22,C23)&gt;=1,"Vulnerabilidad Media",IF(SUM(C22,C23)&lt;1,"Vulnerabilidad Baja"))))</f>
        <v/>
      </c>
      <c r="D27" s="20" t="str">
        <f t="shared" ref="D27:BO27" si="29">IF(D2="No","",IF(SUM(D22,D23)&gt;=4,"Vulnerabilidad Alta",IF(SUM(D22,D23)&gt;=1,"Vulnerabilidad Media",IF(SUM(D22,D23)&lt;1,"Vulnerabilidad Baja"))))</f>
        <v/>
      </c>
      <c r="E27" s="20" t="str">
        <f t="shared" si="29"/>
        <v/>
      </c>
      <c r="F27" s="20" t="str">
        <f t="shared" si="29"/>
        <v/>
      </c>
      <c r="G27" s="20" t="str">
        <f t="shared" si="29"/>
        <v/>
      </c>
      <c r="H27" s="20" t="str">
        <f t="shared" si="29"/>
        <v/>
      </c>
      <c r="I27" s="20" t="str">
        <f t="shared" si="29"/>
        <v/>
      </c>
      <c r="J27" s="20" t="str">
        <f t="shared" si="29"/>
        <v/>
      </c>
      <c r="K27" s="20" t="str">
        <f t="shared" si="29"/>
        <v/>
      </c>
      <c r="L27" s="20" t="str">
        <f t="shared" si="29"/>
        <v/>
      </c>
      <c r="M27" s="20" t="str">
        <f t="shared" si="29"/>
        <v/>
      </c>
      <c r="N27" s="20" t="str">
        <f t="shared" si="29"/>
        <v/>
      </c>
      <c r="O27" s="20" t="str">
        <f t="shared" si="29"/>
        <v/>
      </c>
      <c r="P27" s="20" t="str">
        <f t="shared" si="29"/>
        <v/>
      </c>
      <c r="Q27" s="20" t="str">
        <f t="shared" si="29"/>
        <v/>
      </c>
      <c r="R27" s="20" t="str">
        <f t="shared" si="29"/>
        <v/>
      </c>
      <c r="S27" s="20" t="str">
        <f t="shared" si="29"/>
        <v/>
      </c>
      <c r="T27" s="20" t="str">
        <f t="shared" si="29"/>
        <v/>
      </c>
      <c r="U27" s="20" t="str">
        <f t="shared" si="29"/>
        <v/>
      </c>
      <c r="V27" s="20" t="str">
        <f t="shared" si="29"/>
        <v/>
      </c>
      <c r="W27" s="20" t="str">
        <f t="shared" si="29"/>
        <v/>
      </c>
      <c r="X27" s="20" t="str">
        <f t="shared" si="29"/>
        <v/>
      </c>
      <c r="Y27" s="20" t="str">
        <f t="shared" si="29"/>
        <v/>
      </c>
      <c r="Z27" s="20" t="str">
        <f t="shared" si="29"/>
        <v/>
      </c>
      <c r="AA27" s="20" t="str">
        <f t="shared" si="29"/>
        <v/>
      </c>
      <c r="AB27" s="20" t="str">
        <f t="shared" si="29"/>
        <v/>
      </c>
      <c r="AC27" s="20" t="str">
        <f t="shared" si="29"/>
        <v/>
      </c>
      <c r="AD27" s="20" t="str">
        <f t="shared" si="29"/>
        <v/>
      </c>
      <c r="AE27" s="20" t="str">
        <f t="shared" si="29"/>
        <v/>
      </c>
      <c r="AF27" s="20" t="str">
        <f t="shared" si="29"/>
        <v/>
      </c>
      <c r="AG27" s="20" t="str">
        <f t="shared" si="29"/>
        <v/>
      </c>
      <c r="AH27" s="20" t="str">
        <f t="shared" si="29"/>
        <v/>
      </c>
      <c r="AI27" s="20" t="str">
        <f t="shared" si="29"/>
        <v/>
      </c>
      <c r="AJ27" s="20" t="str">
        <f t="shared" si="29"/>
        <v/>
      </c>
      <c r="AK27" s="20" t="str">
        <f t="shared" si="29"/>
        <v/>
      </c>
      <c r="AL27" s="20" t="str">
        <f t="shared" si="29"/>
        <v/>
      </c>
      <c r="AM27" s="20" t="str">
        <f t="shared" si="29"/>
        <v/>
      </c>
      <c r="AN27" s="20" t="str">
        <f t="shared" si="29"/>
        <v/>
      </c>
      <c r="AO27" s="20" t="str">
        <f t="shared" si="29"/>
        <v/>
      </c>
      <c r="AP27" s="20" t="str">
        <f t="shared" si="29"/>
        <v/>
      </c>
      <c r="AQ27" s="20" t="str">
        <f t="shared" si="29"/>
        <v/>
      </c>
      <c r="AR27" s="20" t="str">
        <f t="shared" si="29"/>
        <v/>
      </c>
      <c r="AS27" s="20" t="str">
        <f t="shared" si="29"/>
        <v/>
      </c>
      <c r="AT27" s="20" t="str">
        <f t="shared" si="29"/>
        <v/>
      </c>
      <c r="AU27" s="20" t="str">
        <f t="shared" si="29"/>
        <v/>
      </c>
      <c r="AV27" s="20" t="str">
        <f t="shared" si="29"/>
        <v/>
      </c>
      <c r="AW27" s="20" t="str">
        <f t="shared" si="29"/>
        <v/>
      </c>
      <c r="AX27" s="20" t="str">
        <f t="shared" si="29"/>
        <v/>
      </c>
      <c r="AY27" s="20" t="str">
        <f t="shared" si="29"/>
        <v/>
      </c>
      <c r="AZ27" s="20" t="str">
        <f t="shared" si="29"/>
        <v/>
      </c>
      <c r="BA27" s="20" t="str">
        <f t="shared" si="29"/>
        <v/>
      </c>
      <c r="BB27" s="20" t="str">
        <f t="shared" si="29"/>
        <v/>
      </c>
      <c r="BC27" s="20" t="str">
        <f t="shared" si="29"/>
        <v/>
      </c>
      <c r="BD27" s="20" t="str">
        <f t="shared" si="29"/>
        <v/>
      </c>
      <c r="BE27" s="20" t="str">
        <f t="shared" si="29"/>
        <v/>
      </c>
      <c r="BF27" s="20" t="str">
        <f t="shared" si="29"/>
        <v/>
      </c>
      <c r="BG27" s="20" t="str">
        <f t="shared" si="29"/>
        <v/>
      </c>
      <c r="BH27" s="20" t="str">
        <f t="shared" si="29"/>
        <v/>
      </c>
      <c r="BI27" s="20" t="str">
        <f t="shared" si="29"/>
        <v/>
      </c>
      <c r="BJ27" s="20" t="str">
        <f t="shared" si="29"/>
        <v/>
      </c>
      <c r="BK27" s="20" t="str">
        <f t="shared" si="29"/>
        <v/>
      </c>
      <c r="BL27" s="20" t="str">
        <f t="shared" si="29"/>
        <v/>
      </c>
      <c r="BM27" s="20" t="str">
        <f t="shared" si="29"/>
        <v/>
      </c>
      <c r="BN27" s="20" t="str">
        <f t="shared" si="29"/>
        <v/>
      </c>
      <c r="BO27" s="20" t="str">
        <f t="shared" si="29"/>
        <v/>
      </c>
      <c r="BP27" s="20" t="str">
        <f t="shared" ref="BP27:EA27" si="30">IF(BP2="No","",IF(SUM(BP22,BP23)&gt;=4,"Vulnerabilidad Alta",IF(SUM(BP22,BP23)&gt;=1,"Vulnerabilidad Media",IF(SUM(BP22,BP23)&lt;1,"Vulnerabilidad Baja"))))</f>
        <v/>
      </c>
      <c r="BQ27" s="20" t="str">
        <f t="shared" si="30"/>
        <v/>
      </c>
      <c r="BR27" s="20" t="str">
        <f t="shared" si="30"/>
        <v/>
      </c>
      <c r="BS27" s="20" t="str">
        <f t="shared" si="30"/>
        <v/>
      </c>
      <c r="BT27" s="20" t="str">
        <f t="shared" si="30"/>
        <v/>
      </c>
      <c r="BU27" s="20" t="str">
        <f t="shared" si="30"/>
        <v/>
      </c>
      <c r="BV27" s="20" t="str">
        <f t="shared" si="30"/>
        <v/>
      </c>
      <c r="BW27" s="20" t="str">
        <f t="shared" si="30"/>
        <v/>
      </c>
      <c r="BX27" s="20" t="str">
        <f t="shared" si="30"/>
        <v/>
      </c>
      <c r="BY27" s="20" t="str">
        <f t="shared" si="30"/>
        <v/>
      </c>
      <c r="BZ27" s="20" t="str">
        <f t="shared" si="30"/>
        <v/>
      </c>
      <c r="CA27" s="20" t="str">
        <f t="shared" si="30"/>
        <v/>
      </c>
      <c r="CB27" s="20" t="str">
        <f t="shared" si="30"/>
        <v/>
      </c>
      <c r="CC27" s="20" t="str">
        <f t="shared" si="30"/>
        <v/>
      </c>
      <c r="CD27" s="20" t="str">
        <f t="shared" si="30"/>
        <v/>
      </c>
      <c r="CE27" s="20" t="str">
        <f t="shared" si="30"/>
        <v/>
      </c>
      <c r="CF27" s="20" t="str">
        <f t="shared" si="30"/>
        <v/>
      </c>
      <c r="CG27" s="20" t="str">
        <f t="shared" si="30"/>
        <v/>
      </c>
      <c r="CH27" s="20" t="str">
        <f t="shared" si="30"/>
        <v/>
      </c>
      <c r="CI27" s="20" t="str">
        <f t="shared" si="30"/>
        <v/>
      </c>
      <c r="CJ27" s="20" t="str">
        <f t="shared" si="30"/>
        <v/>
      </c>
      <c r="CK27" s="20" t="str">
        <f t="shared" si="30"/>
        <v/>
      </c>
      <c r="CL27" s="20" t="str">
        <f t="shared" si="30"/>
        <v/>
      </c>
      <c r="CM27" s="20" t="str">
        <f t="shared" si="30"/>
        <v/>
      </c>
      <c r="CN27" s="20" t="str">
        <f t="shared" si="30"/>
        <v/>
      </c>
      <c r="CO27" s="20" t="str">
        <f t="shared" si="30"/>
        <v/>
      </c>
      <c r="CP27" s="20" t="str">
        <f t="shared" si="30"/>
        <v/>
      </c>
      <c r="CQ27" s="20" t="str">
        <f t="shared" si="30"/>
        <v/>
      </c>
      <c r="CR27" s="20" t="str">
        <f t="shared" si="30"/>
        <v/>
      </c>
      <c r="CS27" s="20" t="str">
        <f t="shared" si="30"/>
        <v/>
      </c>
      <c r="CT27" s="20" t="str">
        <f t="shared" si="30"/>
        <v/>
      </c>
      <c r="CU27" s="20" t="str">
        <f t="shared" si="30"/>
        <v/>
      </c>
      <c r="CV27" s="20" t="str">
        <f t="shared" si="30"/>
        <v/>
      </c>
      <c r="CW27" s="20" t="str">
        <f t="shared" si="30"/>
        <v/>
      </c>
      <c r="CX27" s="20" t="str">
        <f t="shared" si="30"/>
        <v/>
      </c>
      <c r="CY27" s="20" t="str">
        <f t="shared" si="30"/>
        <v/>
      </c>
      <c r="CZ27" s="20" t="str">
        <f t="shared" si="30"/>
        <v/>
      </c>
      <c r="DA27" s="20" t="str">
        <f t="shared" si="30"/>
        <v/>
      </c>
      <c r="DB27" s="20" t="str">
        <f t="shared" si="30"/>
        <v/>
      </c>
      <c r="DC27" s="20" t="str">
        <f t="shared" si="30"/>
        <v/>
      </c>
      <c r="DD27" s="20" t="str">
        <f t="shared" si="30"/>
        <v/>
      </c>
      <c r="DE27" s="20" t="str">
        <f t="shared" si="30"/>
        <v/>
      </c>
      <c r="DF27" s="20" t="str">
        <f t="shared" si="30"/>
        <v/>
      </c>
      <c r="DG27" s="20" t="str">
        <f t="shared" si="30"/>
        <v/>
      </c>
      <c r="DH27" s="20" t="str">
        <f t="shared" si="30"/>
        <v/>
      </c>
      <c r="DI27" s="20" t="str">
        <f t="shared" si="30"/>
        <v/>
      </c>
      <c r="DJ27" s="20" t="str">
        <f t="shared" si="30"/>
        <v/>
      </c>
      <c r="DK27" s="20" t="str">
        <f t="shared" si="30"/>
        <v/>
      </c>
      <c r="DL27" s="20" t="str">
        <f t="shared" si="30"/>
        <v/>
      </c>
      <c r="DM27" s="20" t="str">
        <f t="shared" si="30"/>
        <v/>
      </c>
      <c r="DN27" s="20" t="str">
        <f t="shared" si="30"/>
        <v/>
      </c>
      <c r="DO27" s="20" t="str">
        <f t="shared" si="30"/>
        <v/>
      </c>
      <c r="DP27" s="20" t="str">
        <f t="shared" si="30"/>
        <v/>
      </c>
      <c r="DQ27" s="20" t="str">
        <f t="shared" si="30"/>
        <v/>
      </c>
      <c r="DR27" s="20" t="str">
        <f t="shared" si="30"/>
        <v/>
      </c>
      <c r="DS27" s="20" t="str">
        <f t="shared" si="30"/>
        <v/>
      </c>
      <c r="DT27" s="20" t="str">
        <f t="shared" si="30"/>
        <v/>
      </c>
      <c r="DU27" s="20" t="str">
        <f t="shared" si="30"/>
        <v/>
      </c>
      <c r="DV27" s="20" t="str">
        <f t="shared" si="30"/>
        <v/>
      </c>
      <c r="DW27" s="20" t="str">
        <f t="shared" si="30"/>
        <v/>
      </c>
      <c r="DX27" s="20" t="str">
        <f t="shared" si="30"/>
        <v/>
      </c>
      <c r="DY27" s="20" t="str">
        <f t="shared" si="30"/>
        <v/>
      </c>
      <c r="DZ27" s="20" t="str">
        <f t="shared" si="30"/>
        <v/>
      </c>
      <c r="EA27" s="20" t="str">
        <f t="shared" si="30"/>
        <v/>
      </c>
      <c r="EB27" s="20" t="str">
        <f t="shared" ref="EB27:GM27" si="31">IF(EB2="No","",IF(SUM(EB22,EB23)&gt;=4,"Vulnerabilidad Alta",IF(SUM(EB22,EB23)&gt;=1,"Vulnerabilidad Media",IF(SUM(EB22,EB23)&lt;1,"Vulnerabilidad Baja"))))</f>
        <v/>
      </c>
      <c r="EC27" s="20" t="str">
        <f t="shared" si="31"/>
        <v/>
      </c>
      <c r="ED27" s="20" t="str">
        <f t="shared" si="31"/>
        <v/>
      </c>
      <c r="EE27" s="20" t="str">
        <f t="shared" si="31"/>
        <v/>
      </c>
      <c r="EF27" s="20" t="str">
        <f t="shared" si="31"/>
        <v/>
      </c>
      <c r="EG27" s="20" t="str">
        <f t="shared" si="31"/>
        <v/>
      </c>
      <c r="EH27" s="20" t="str">
        <f t="shared" si="31"/>
        <v/>
      </c>
      <c r="EI27" s="20" t="str">
        <f t="shared" si="31"/>
        <v/>
      </c>
      <c r="EJ27" s="20" t="str">
        <f t="shared" si="31"/>
        <v/>
      </c>
      <c r="EK27" s="20" t="str">
        <f t="shared" si="31"/>
        <v/>
      </c>
      <c r="EL27" s="20" t="str">
        <f t="shared" si="31"/>
        <v/>
      </c>
      <c r="EM27" s="20" t="str">
        <f t="shared" si="31"/>
        <v/>
      </c>
      <c r="EN27" s="20" t="str">
        <f t="shared" si="31"/>
        <v/>
      </c>
      <c r="EO27" s="20" t="str">
        <f t="shared" si="31"/>
        <v/>
      </c>
      <c r="EP27" s="20" t="str">
        <f t="shared" si="31"/>
        <v/>
      </c>
      <c r="EQ27" s="20" t="str">
        <f t="shared" si="31"/>
        <v/>
      </c>
      <c r="ER27" s="20" t="str">
        <f t="shared" si="31"/>
        <v/>
      </c>
      <c r="ES27" s="20" t="str">
        <f t="shared" si="31"/>
        <v/>
      </c>
      <c r="ET27" s="20" t="str">
        <f t="shared" si="31"/>
        <v/>
      </c>
      <c r="EU27" s="20" t="str">
        <f t="shared" si="31"/>
        <v/>
      </c>
      <c r="EV27" s="20" t="str">
        <f t="shared" si="31"/>
        <v/>
      </c>
      <c r="EW27" s="20" t="str">
        <f t="shared" si="31"/>
        <v/>
      </c>
      <c r="EX27" s="20" t="str">
        <f t="shared" si="31"/>
        <v/>
      </c>
      <c r="EY27" s="20" t="str">
        <f t="shared" si="31"/>
        <v/>
      </c>
      <c r="EZ27" s="20" t="str">
        <f t="shared" si="31"/>
        <v/>
      </c>
      <c r="FA27" s="20" t="str">
        <f t="shared" si="31"/>
        <v/>
      </c>
      <c r="FB27" s="20" t="str">
        <f t="shared" si="31"/>
        <v/>
      </c>
      <c r="FC27" s="20" t="str">
        <f t="shared" si="31"/>
        <v/>
      </c>
      <c r="FD27" s="20" t="str">
        <f t="shared" si="31"/>
        <v/>
      </c>
      <c r="FE27" s="20" t="str">
        <f t="shared" si="31"/>
        <v/>
      </c>
      <c r="FF27" s="20" t="str">
        <f t="shared" si="31"/>
        <v/>
      </c>
      <c r="FG27" s="20" t="str">
        <f t="shared" si="31"/>
        <v/>
      </c>
      <c r="FH27" s="20" t="str">
        <f t="shared" si="31"/>
        <v/>
      </c>
      <c r="FI27" s="20" t="str">
        <f t="shared" si="31"/>
        <v/>
      </c>
      <c r="FJ27" s="20" t="str">
        <f t="shared" si="31"/>
        <v/>
      </c>
      <c r="FK27" s="20" t="str">
        <f t="shared" si="31"/>
        <v/>
      </c>
      <c r="FL27" s="20" t="str">
        <f t="shared" si="31"/>
        <v/>
      </c>
      <c r="FM27" s="20" t="str">
        <f t="shared" si="31"/>
        <v/>
      </c>
      <c r="FN27" s="20" t="str">
        <f t="shared" si="31"/>
        <v/>
      </c>
      <c r="FO27" s="20" t="str">
        <f t="shared" si="31"/>
        <v/>
      </c>
      <c r="FP27" s="20" t="str">
        <f t="shared" si="31"/>
        <v/>
      </c>
      <c r="FQ27" s="20" t="str">
        <f t="shared" si="31"/>
        <v/>
      </c>
      <c r="FR27" s="20" t="str">
        <f t="shared" si="31"/>
        <v/>
      </c>
      <c r="FS27" s="20" t="str">
        <f t="shared" si="31"/>
        <v/>
      </c>
      <c r="FT27" s="20" t="str">
        <f t="shared" si="31"/>
        <v/>
      </c>
      <c r="FU27" s="20" t="str">
        <f t="shared" si="31"/>
        <v/>
      </c>
      <c r="FV27" s="20" t="str">
        <f t="shared" si="31"/>
        <v/>
      </c>
      <c r="FW27" s="20" t="str">
        <f t="shared" si="31"/>
        <v/>
      </c>
      <c r="FX27" s="20" t="str">
        <f t="shared" si="31"/>
        <v/>
      </c>
      <c r="FY27" s="20" t="str">
        <f t="shared" si="31"/>
        <v/>
      </c>
      <c r="FZ27" s="20" t="str">
        <f t="shared" si="31"/>
        <v/>
      </c>
      <c r="GA27" s="20" t="str">
        <f t="shared" si="31"/>
        <v/>
      </c>
      <c r="GB27" s="20" t="str">
        <f t="shared" si="31"/>
        <v/>
      </c>
      <c r="GC27" s="20" t="str">
        <f t="shared" si="31"/>
        <v/>
      </c>
      <c r="GD27" s="20" t="str">
        <f t="shared" si="31"/>
        <v/>
      </c>
      <c r="GE27" s="20" t="str">
        <f t="shared" si="31"/>
        <v/>
      </c>
      <c r="GF27" s="20" t="str">
        <f t="shared" si="31"/>
        <v/>
      </c>
      <c r="GG27" s="20" t="str">
        <f t="shared" si="31"/>
        <v/>
      </c>
      <c r="GH27" s="20" t="str">
        <f t="shared" si="31"/>
        <v/>
      </c>
      <c r="GI27" s="20" t="str">
        <f t="shared" si="31"/>
        <v/>
      </c>
      <c r="GJ27" s="20" t="str">
        <f t="shared" si="31"/>
        <v/>
      </c>
      <c r="GK27" s="20" t="str">
        <f t="shared" si="31"/>
        <v/>
      </c>
      <c r="GL27" s="20" t="str">
        <f t="shared" si="31"/>
        <v/>
      </c>
      <c r="GM27" s="20" t="str">
        <f t="shared" si="31"/>
        <v/>
      </c>
      <c r="GN27" s="20" t="str">
        <f t="shared" ref="GN27:GT27" si="32">IF(GN2="No","",IF(SUM(GN22,GN23)&gt;=4,"Vulnerabilidad Alta",IF(SUM(GN22,GN23)&gt;=1,"Vulnerabilidad Media",IF(SUM(GN22,GN23)&lt;1,"Vulnerabilidad Baja"))))</f>
        <v/>
      </c>
      <c r="GO27" s="20" t="str">
        <f t="shared" si="32"/>
        <v/>
      </c>
      <c r="GP27" s="20" t="str">
        <f t="shared" si="32"/>
        <v/>
      </c>
      <c r="GQ27" s="20" t="str">
        <f t="shared" si="32"/>
        <v/>
      </c>
      <c r="GR27" s="20" t="str">
        <f t="shared" si="32"/>
        <v/>
      </c>
      <c r="GS27" s="20" t="str">
        <f t="shared" si="32"/>
        <v/>
      </c>
      <c r="GT27" s="20" t="str">
        <f t="shared" si="32"/>
        <v/>
      </c>
      <c r="GU27" s="228"/>
      <c r="GV27" s="229"/>
      <c r="GW27" s="229"/>
      <c r="GX27" s="229"/>
      <c r="GY27" s="229"/>
      <c r="GZ27" s="230"/>
    </row>
    <row r="28" spans="1:208" ht="15.75" thickBot="1" x14ac:dyDescent="0.3"/>
    <row r="29" spans="1:208" ht="16.5" thickTop="1" thickBot="1" x14ac:dyDescent="0.3">
      <c r="B29" s="84" t="s">
        <v>279</v>
      </c>
      <c r="C29" s="79" t="s">
        <v>58</v>
      </c>
      <c r="D29" s="79" t="s">
        <v>14</v>
      </c>
    </row>
    <row r="30" spans="1:208" ht="16.5" thickTop="1" thickBot="1" x14ac:dyDescent="0.3">
      <c r="B30" s="98" t="s">
        <v>277</v>
      </c>
      <c r="C30" s="99">
        <f>COUNTIF($C$27:$GT$27,"Vulnerabilidad Alta")</f>
        <v>0</v>
      </c>
      <c r="D30" s="100" t="e">
        <f>C30*100/$C$33</f>
        <v>#DIV/0!</v>
      </c>
    </row>
    <row r="31" spans="1:208" ht="16.5" thickTop="1" thickBot="1" x14ac:dyDescent="0.3">
      <c r="B31" s="80" t="s">
        <v>280</v>
      </c>
      <c r="C31" s="99">
        <f>COUNTIF($C$27:$GT$27,"Vulnerabilidad Media")</f>
        <v>0</v>
      </c>
      <c r="D31" s="100" t="e">
        <f t="shared" ref="D31:D32" si="33">C31*100/$C$33</f>
        <v>#DIV/0!</v>
      </c>
    </row>
    <row r="32" spans="1:208" ht="16.5" thickTop="1" thickBot="1" x14ac:dyDescent="0.3">
      <c r="B32" s="80" t="s">
        <v>278</v>
      </c>
      <c r="C32" s="99">
        <f>COUNTIF($C$27:$GT$27,"Vulnerabilidad Baja")</f>
        <v>0</v>
      </c>
      <c r="D32" s="100" t="e">
        <f t="shared" si="33"/>
        <v>#DIV/0!</v>
      </c>
    </row>
    <row r="33" spans="2:4" ht="16.5" thickTop="1" thickBot="1" x14ac:dyDescent="0.3">
      <c r="B33" s="84"/>
      <c r="C33" s="101">
        <f>SUM(C30:C32)</f>
        <v>0</v>
      </c>
      <c r="D33" s="101" t="e">
        <f>SUM(D30:D32)</f>
        <v>#DIV/0!</v>
      </c>
    </row>
    <row r="34" spans="2:4" ht="15.75" thickTop="1" x14ac:dyDescent="0.25"/>
  </sheetData>
  <mergeCells count="7">
    <mergeCell ref="A2:B2"/>
    <mergeCell ref="GU27:GZ27"/>
    <mergeCell ref="A3:A5"/>
    <mergeCell ref="A7:A9"/>
    <mergeCell ref="A11:A14"/>
    <mergeCell ref="A16:A17"/>
    <mergeCell ref="A19:A20"/>
  </mergeCells>
  <pageMargins left="0.7" right="0.7" top="0.75" bottom="0.75" header="0.3" footer="0.3"/>
  <pageSetup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'Tablas de datos'!$A$2:$A$4</xm:f>
          </x14:formula1>
          <xm:sqref>C2:GT2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S12"/>
  <sheetViews>
    <sheetView zoomScale="90" zoomScaleNormal="90" workbookViewId="0">
      <pane xSplit="1" ySplit="2" topLeftCell="AL3" activePane="bottomRight" state="frozen"/>
      <selection pane="topRight" activeCell="B1" sqref="B1"/>
      <selection pane="bottomLeft" activeCell="A3" sqref="A3"/>
      <selection pane="bottomRight" activeCell="B2" sqref="B2:BH8"/>
    </sheetView>
  </sheetViews>
  <sheetFormatPr baseColWidth="10" defaultColWidth="11.42578125" defaultRowHeight="15" x14ac:dyDescent="0.25"/>
  <cols>
    <col min="1" max="1" width="42.28515625" customWidth="1"/>
    <col min="2" max="201" width="6.7109375" customWidth="1"/>
    <col min="202" max="208" width="4.7109375" customWidth="1"/>
  </cols>
  <sheetData>
    <row r="1" spans="1:201" ht="79.5" customHeight="1" thickTop="1" thickBot="1" x14ac:dyDescent="0.3">
      <c r="A1" s="123" t="s">
        <v>43</v>
      </c>
      <c r="B1" s="124" t="str">
        <f>+'2. Vulnerabilidad Física'!C1</f>
        <v>Comunidad 1</v>
      </c>
      <c r="C1" s="124" t="str">
        <f>+'2. Vulnerabilidad Física'!D1</f>
        <v>Comunidad 2</v>
      </c>
      <c r="D1" s="124" t="str">
        <f>+'2. Vulnerabilidad Física'!E1</f>
        <v>Comunidad 3</v>
      </c>
      <c r="E1" s="124" t="str">
        <f>+'2. Vulnerabilidad Física'!F1</f>
        <v>Comunidad 4</v>
      </c>
      <c r="F1" s="124" t="str">
        <f>+'2. Vulnerabilidad Física'!G1</f>
        <v>Comunidad 5</v>
      </c>
      <c r="G1" s="124" t="str">
        <f>+'2. Vulnerabilidad Física'!H1</f>
        <v>Comunidad 6</v>
      </c>
      <c r="H1" s="124" t="str">
        <f>+'2. Vulnerabilidad Física'!I1</f>
        <v>Comunidad 7</v>
      </c>
      <c r="I1" s="124" t="str">
        <f>+'2. Vulnerabilidad Física'!J1</f>
        <v>Comunidad 8</v>
      </c>
      <c r="J1" s="124" t="str">
        <f>+'2. Vulnerabilidad Física'!K1</f>
        <v>Comunidad 9</v>
      </c>
      <c r="K1" s="124" t="str">
        <f>+'2. Vulnerabilidad Física'!L1</f>
        <v>Comunidad 10</v>
      </c>
      <c r="L1" s="124" t="str">
        <f>+'2. Vulnerabilidad Física'!M1</f>
        <v>Comunidad 11</v>
      </c>
      <c r="M1" s="124" t="str">
        <f>+'2. Vulnerabilidad Física'!N1</f>
        <v>Comunidad 12</v>
      </c>
      <c r="N1" s="124" t="str">
        <f>+'2. Vulnerabilidad Física'!O1</f>
        <v>Comunidad 13</v>
      </c>
      <c r="O1" s="124" t="str">
        <f>+'2. Vulnerabilidad Física'!P1</f>
        <v>Comunidad 14</v>
      </c>
      <c r="P1" s="124" t="str">
        <f>+'2. Vulnerabilidad Física'!Q1</f>
        <v>Comunidad 15</v>
      </c>
      <c r="Q1" s="124" t="str">
        <f>+'2. Vulnerabilidad Física'!R1</f>
        <v>Comunidad 16</v>
      </c>
      <c r="R1" s="124" t="str">
        <f>+'2. Vulnerabilidad Física'!S1</f>
        <v>Comunidad 17</v>
      </c>
      <c r="S1" s="124" t="str">
        <f>+'2. Vulnerabilidad Física'!T1</f>
        <v>Comunidad 18</v>
      </c>
      <c r="T1" s="124" t="str">
        <f>+'2. Vulnerabilidad Física'!U1</f>
        <v>Comunidad 19</v>
      </c>
      <c r="U1" s="124" t="str">
        <f>+'2. Vulnerabilidad Física'!V1</f>
        <v>Comunidad 20</v>
      </c>
      <c r="V1" s="124" t="str">
        <f>+'2. Vulnerabilidad Física'!W1</f>
        <v>Comunidad 21</v>
      </c>
      <c r="W1" s="124" t="str">
        <f>+'2. Vulnerabilidad Física'!X1</f>
        <v>Comunidad 22</v>
      </c>
      <c r="X1" s="124" t="str">
        <f>+'2. Vulnerabilidad Física'!Y1</f>
        <v>Comunidad 23</v>
      </c>
      <c r="Y1" s="124" t="str">
        <f>+'2. Vulnerabilidad Física'!Z1</f>
        <v>Comunidad 24</v>
      </c>
      <c r="Z1" s="124" t="str">
        <f>+'2. Vulnerabilidad Física'!AA1</f>
        <v>Comunidad 25</v>
      </c>
      <c r="AA1" s="124" t="str">
        <f>+'2. Vulnerabilidad Física'!AB1</f>
        <v>Comunidad 26</v>
      </c>
      <c r="AB1" s="124" t="str">
        <f>+'2. Vulnerabilidad Física'!AC1</f>
        <v>Comunidad 27</v>
      </c>
      <c r="AC1" s="124" t="str">
        <f>+'2. Vulnerabilidad Física'!AD1</f>
        <v>Comunidad 28</v>
      </c>
      <c r="AD1" s="124" t="str">
        <f>+'2. Vulnerabilidad Física'!AE1</f>
        <v>Comunidad 29</v>
      </c>
      <c r="AE1" s="124" t="str">
        <f>+'2. Vulnerabilidad Física'!AF1</f>
        <v>Comunidad 30</v>
      </c>
      <c r="AF1" s="124" t="str">
        <f>+'2. Vulnerabilidad Física'!AG1</f>
        <v>Comunidad 31</v>
      </c>
      <c r="AG1" s="124" t="str">
        <f>+'2. Vulnerabilidad Física'!AH1</f>
        <v>Comunidad 32</v>
      </c>
      <c r="AH1" s="124" t="str">
        <f>+'2. Vulnerabilidad Física'!AI1</f>
        <v>Comunidad 33</v>
      </c>
      <c r="AI1" s="124" t="str">
        <f>+'2. Vulnerabilidad Física'!AJ1</f>
        <v>Comunidad 34</v>
      </c>
      <c r="AJ1" s="124" t="str">
        <f>+'2. Vulnerabilidad Física'!AK1</f>
        <v>Comunidad 35</v>
      </c>
      <c r="AK1" s="124" t="str">
        <f>+'2. Vulnerabilidad Física'!AL1</f>
        <v>Comunidad 36</v>
      </c>
      <c r="AL1" s="124" t="str">
        <f>+'2. Vulnerabilidad Física'!AM1</f>
        <v>Comunidad 37</v>
      </c>
      <c r="AM1" s="124" t="str">
        <f>+'2. Vulnerabilidad Física'!AN1</f>
        <v>Comunidad 38</v>
      </c>
      <c r="AN1" s="124" t="str">
        <f>+'2. Vulnerabilidad Física'!AO1</f>
        <v>Comunidad 39</v>
      </c>
      <c r="AO1" s="124" t="str">
        <f>+'2. Vulnerabilidad Física'!AP1</f>
        <v>Comunidad 40</v>
      </c>
      <c r="AP1" s="124" t="str">
        <f>+'2. Vulnerabilidad Física'!AQ1</f>
        <v>Comunidad 41</v>
      </c>
      <c r="AQ1" s="124" t="str">
        <f>+'2. Vulnerabilidad Física'!AR1</f>
        <v>Comunidad 42</v>
      </c>
      <c r="AR1" s="124" t="str">
        <f>+'2. Vulnerabilidad Física'!AS1</f>
        <v>Comunidad 43</v>
      </c>
      <c r="AS1" s="124" t="str">
        <f>+'2. Vulnerabilidad Física'!AT1</f>
        <v>Comunidad 44</v>
      </c>
      <c r="AT1" s="124" t="str">
        <f>+'2. Vulnerabilidad Física'!AU1</f>
        <v>Comunidad 45</v>
      </c>
      <c r="AU1" s="124" t="str">
        <f>+'2. Vulnerabilidad Física'!AV1</f>
        <v>Comunidad 46</v>
      </c>
      <c r="AV1" s="124" t="str">
        <f>+'2. Vulnerabilidad Física'!AW1</f>
        <v>Comunidad 47</v>
      </c>
      <c r="AW1" s="124" t="str">
        <f>+'2. Vulnerabilidad Física'!AX1</f>
        <v>Comunidad 48</v>
      </c>
      <c r="AX1" s="124" t="str">
        <f>+'2. Vulnerabilidad Física'!AY1</f>
        <v>Comunidad 49</v>
      </c>
      <c r="AY1" s="124" t="str">
        <f>+'2. Vulnerabilidad Física'!AZ1</f>
        <v>Comunidad 50</v>
      </c>
      <c r="AZ1" s="124" t="str">
        <f>+'2. Vulnerabilidad Física'!BA1</f>
        <v>Comunidad 51</v>
      </c>
      <c r="BA1" s="124" t="str">
        <f>+'2. Vulnerabilidad Física'!BB1</f>
        <v>Comunidad 52</v>
      </c>
      <c r="BB1" s="124" t="str">
        <f>+'2. Vulnerabilidad Física'!BC1</f>
        <v>Comunidad 53</v>
      </c>
      <c r="BC1" s="124" t="str">
        <f>+'2. Vulnerabilidad Física'!BD1</f>
        <v>Comunidad 54</v>
      </c>
      <c r="BD1" s="124" t="str">
        <f>+'2. Vulnerabilidad Física'!BE1</f>
        <v>Comunidad 55</v>
      </c>
      <c r="BE1" s="124" t="str">
        <f>+'2. Vulnerabilidad Física'!BF1</f>
        <v>Comunidad 56</v>
      </c>
      <c r="BF1" s="124" t="str">
        <f>+'2. Vulnerabilidad Física'!BG1</f>
        <v>Comunidad 57</v>
      </c>
      <c r="BG1" s="124" t="str">
        <f>+'2. Vulnerabilidad Física'!BH1</f>
        <v>Comunidad 58</v>
      </c>
      <c r="BH1" s="124" t="str">
        <f>+'2. Vulnerabilidad Física'!BI1</f>
        <v>Comunidad 59</v>
      </c>
      <c r="BI1" s="124" t="str">
        <f>+'2. Vulnerabilidad Física'!BJ1</f>
        <v>Comunidad 60</v>
      </c>
      <c r="BJ1" s="124" t="str">
        <f>+'2. Vulnerabilidad Física'!BK1</f>
        <v>Comunidad 61</v>
      </c>
      <c r="BK1" s="124" t="str">
        <f>+'2. Vulnerabilidad Física'!BL1</f>
        <v>Comunidad 62</v>
      </c>
      <c r="BL1" s="124" t="str">
        <f>+'2. Vulnerabilidad Física'!BM1</f>
        <v>Comunidad 63</v>
      </c>
      <c r="BM1" s="124" t="str">
        <f>+'2. Vulnerabilidad Física'!BN1</f>
        <v>Comunidad 64</v>
      </c>
      <c r="BN1" s="124" t="str">
        <f>+'2. Vulnerabilidad Física'!BO1</f>
        <v>Comunidad 65</v>
      </c>
      <c r="BO1" s="124" t="str">
        <f>+'2. Vulnerabilidad Física'!BP1</f>
        <v>Comunidad 66</v>
      </c>
      <c r="BP1" s="124" t="str">
        <f>+'2. Vulnerabilidad Física'!BQ1</f>
        <v>Comunidad 67</v>
      </c>
      <c r="BQ1" s="124" t="str">
        <f>+'2. Vulnerabilidad Física'!BR1</f>
        <v>Comunidad 68</v>
      </c>
      <c r="BR1" s="124" t="str">
        <f>+'2. Vulnerabilidad Física'!BS1</f>
        <v>Comunidad 69</v>
      </c>
      <c r="BS1" s="124" t="str">
        <f>+'2. Vulnerabilidad Física'!BT1</f>
        <v>Comunidad 70</v>
      </c>
      <c r="BT1" s="124" t="str">
        <f>+'2. Vulnerabilidad Física'!BU1</f>
        <v>Comunidad 71</v>
      </c>
      <c r="BU1" s="124" t="str">
        <f>+'2. Vulnerabilidad Física'!BV1</f>
        <v>Comunidad 72</v>
      </c>
      <c r="BV1" s="124" t="str">
        <f>+'2. Vulnerabilidad Física'!BW1</f>
        <v>Comunidad 73</v>
      </c>
      <c r="BW1" s="124" t="str">
        <f>+'2. Vulnerabilidad Física'!BX1</f>
        <v>Comunidad 74</v>
      </c>
      <c r="BX1" s="124" t="str">
        <f>+'2. Vulnerabilidad Física'!BY1</f>
        <v>Comunidad 75</v>
      </c>
      <c r="BY1" s="124" t="str">
        <f>+'2. Vulnerabilidad Física'!BZ1</f>
        <v>Comunidad 76</v>
      </c>
      <c r="BZ1" s="124" t="str">
        <f>+'2. Vulnerabilidad Física'!CA1</f>
        <v>Comunidad 77</v>
      </c>
      <c r="CA1" s="124" t="str">
        <f>+'2. Vulnerabilidad Física'!CB1</f>
        <v>Comunidad 78</v>
      </c>
      <c r="CB1" s="124" t="str">
        <f>+'2. Vulnerabilidad Física'!CC1</f>
        <v>Comunidad 79</v>
      </c>
      <c r="CC1" s="124" t="str">
        <f>+'2. Vulnerabilidad Física'!CD1</f>
        <v>Comunidad 80</v>
      </c>
      <c r="CD1" s="124" t="str">
        <f>+'2. Vulnerabilidad Física'!CE1</f>
        <v>Comunidad 81</v>
      </c>
      <c r="CE1" s="124" t="str">
        <f>+'2. Vulnerabilidad Física'!CF1</f>
        <v>Comunidad 82</v>
      </c>
      <c r="CF1" s="124" t="str">
        <f>+'2. Vulnerabilidad Física'!CG1</f>
        <v>Comunidad 83</v>
      </c>
      <c r="CG1" s="124" t="str">
        <f>+'2. Vulnerabilidad Física'!CH1</f>
        <v>Comunidad 84</v>
      </c>
      <c r="CH1" s="124" t="str">
        <f>+'2. Vulnerabilidad Física'!CI1</f>
        <v>Comunidad 85</v>
      </c>
      <c r="CI1" s="124" t="str">
        <f>+'2. Vulnerabilidad Física'!CJ1</f>
        <v>Comunidad 86</v>
      </c>
      <c r="CJ1" s="124" t="str">
        <f>+'2. Vulnerabilidad Física'!CK1</f>
        <v>Comunidad 87</v>
      </c>
      <c r="CK1" s="124" t="str">
        <f>+'2. Vulnerabilidad Física'!CL1</f>
        <v>Comunidad 88</v>
      </c>
      <c r="CL1" s="124" t="str">
        <f>+'2. Vulnerabilidad Física'!CM1</f>
        <v>Comunidad 89</v>
      </c>
      <c r="CM1" s="124" t="str">
        <f>+'2. Vulnerabilidad Física'!CN1</f>
        <v>Comunidad 90</v>
      </c>
      <c r="CN1" s="124" t="str">
        <f>+'2. Vulnerabilidad Física'!CO1</f>
        <v>Comunidad 91</v>
      </c>
      <c r="CO1" s="124" t="str">
        <f>+'2. Vulnerabilidad Física'!CP1</f>
        <v>Comunidad 92</v>
      </c>
      <c r="CP1" s="124" t="str">
        <f>+'2. Vulnerabilidad Física'!CQ1</f>
        <v>Comunidad 93</v>
      </c>
      <c r="CQ1" s="124" t="str">
        <f>+'2. Vulnerabilidad Física'!CR1</f>
        <v>Comunidad 94</v>
      </c>
      <c r="CR1" s="124" t="str">
        <f>+'2. Vulnerabilidad Física'!CS1</f>
        <v>Comunidad 95</v>
      </c>
      <c r="CS1" s="124" t="str">
        <f>+'2. Vulnerabilidad Física'!CT1</f>
        <v>Comunidad 96</v>
      </c>
      <c r="CT1" s="124" t="str">
        <f>+'2. Vulnerabilidad Física'!CU1</f>
        <v>Comunidad 97</v>
      </c>
      <c r="CU1" s="124" t="str">
        <f>+'2. Vulnerabilidad Física'!CV1</f>
        <v>Comunidad 98</v>
      </c>
      <c r="CV1" s="124" t="str">
        <f>+'2. Vulnerabilidad Física'!CW1</f>
        <v>Comunidad 99</v>
      </c>
      <c r="CW1" s="124" t="str">
        <f>+'2. Vulnerabilidad Física'!CX1</f>
        <v>Comunidad 100</v>
      </c>
      <c r="CX1" s="124" t="str">
        <f>+'2. Vulnerabilidad Física'!CY1</f>
        <v>Comunidad 101</v>
      </c>
      <c r="CY1" s="124" t="str">
        <f>+'2. Vulnerabilidad Física'!CZ1</f>
        <v>Comunidad 102</v>
      </c>
      <c r="CZ1" s="124" t="str">
        <f>+'2. Vulnerabilidad Física'!DA1</f>
        <v>Comunidad 103</v>
      </c>
      <c r="DA1" s="124" t="str">
        <f>+'2. Vulnerabilidad Física'!DB1</f>
        <v>Comunidad 104</v>
      </c>
      <c r="DB1" s="124" t="str">
        <f>+'2. Vulnerabilidad Física'!DC1</f>
        <v>Comunidad 105</v>
      </c>
      <c r="DC1" s="124" t="str">
        <f>+'2. Vulnerabilidad Física'!DD1</f>
        <v>Comunidad 106</v>
      </c>
      <c r="DD1" s="124" t="str">
        <f>+'2. Vulnerabilidad Física'!DE1</f>
        <v>Comunidad 107</v>
      </c>
      <c r="DE1" s="124" t="str">
        <f>+'2. Vulnerabilidad Física'!DF1</f>
        <v>Comunidad 108</v>
      </c>
      <c r="DF1" s="124" t="str">
        <f>+'2. Vulnerabilidad Física'!DG1</f>
        <v>Comunidad 109</v>
      </c>
      <c r="DG1" s="124" t="str">
        <f>+'2. Vulnerabilidad Física'!DH1</f>
        <v>Comunidad 110</v>
      </c>
      <c r="DH1" s="124" t="str">
        <f>+'2. Vulnerabilidad Física'!DI1</f>
        <v>Comunidad 111</v>
      </c>
      <c r="DI1" s="124" t="str">
        <f>+'2. Vulnerabilidad Física'!DJ1</f>
        <v>Comunidad 112</v>
      </c>
      <c r="DJ1" s="124" t="str">
        <f>+'2. Vulnerabilidad Física'!DK1</f>
        <v>Comunidad 113</v>
      </c>
      <c r="DK1" s="124" t="str">
        <f>+'2. Vulnerabilidad Física'!DL1</f>
        <v>Comunidad 114</v>
      </c>
      <c r="DL1" s="124" t="str">
        <f>+'2. Vulnerabilidad Física'!DM1</f>
        <v>Comunidad 115</v>
      </c>
      <c r="DM1" s="124" t="str">
        <f>+'2. Vulnerabilidad Física'!DN1</f>
        <v>Comunidad 116</v>
      </c>
      <c r="DN1" s="124" t="str">
        <f>+'2. Vulnerabilidad Física'!DO1</f>
        <v>Comunidad 117</v>
      </c>
      <c r="DO1" s="124" t="str">
        <f>+'2. Vulnerabilidad Física'!DP1</f>
        <v>Comunidad 118</v>
      </c>
      <c r="DP1" s="124" t="str">
        <f>+'2. Vulnerabilidad Física'!DQ1</f>
        <v>Comunidad 119</v>
      </c>
      <c r="DQ1" s="124" t="str">
        <f>+'2. Vulnerabilidad Física'!DR1</f>
        <v>Comunidad 120</v>
      </c>
      <c r="DR1" s="124" t="str">
        <f>+'2. Vulnerabilidad Física'!DS1</f>
        <v>Comunidad 121</v>
      </c>
      <c r="DS1" s="124" t="str">
        <f>+'2. Vulnerabilidad Física'!DT1</f>
        <v>Comunidad 122</v>
      </c>
      <c r="DT1" s="124" t="str">
        <f>+'2. Vulnerabilidad Física'!DU1</f>
        <v>Comunidad 123</v>
      </c>
      <c r="DU1" s="124" t="str">
        <f>+'2. Vulnerabilidad Física'!DV1</f>
        <v>Comunidad 124</v>
      </c>
      <c r="DV1" s="124" t="str">
        <f>+'2. Vulnerabilidad Física'!DW1</f>
        <v>Comunidad 125</v>
      </c>
      <c r="DW1" s="124" t="str">
        <f>+'2. Vulnerabilidad Física'!DX1</f>
        <v>Comunidad 126</v>
      </c>
      <c r="DX1" s="124" t="str">
        <f>+'2. Vulnerabilidad Física'!DY1</f>
        <v>Comunidad 127</v>
      </c>
      <c r="DY1" s="124" t="str">
        <f>+'2. Vulnerabilidad Física'!DZ1</f>
        <v>Comunidad 128</v>
      </c>
      <c r="DZ1" s="124" t="str">
        <f>+'2. Vulnerabilidad Física'!EA1</f>
        <v>Comunidad 129</v>
      </c>
      <c r="EA1" s="124" t="str">
        <f>+'2. Vulnerabilidad Física'!EB1</f>
        <v>Comunidad 130</v>
      </c>
      <c r="EB1" s="124" t="str">
        <f>+'2. Vulnerabilidad Física'!EC1</f>
        <v>Comunidad 131</v>
      </c>
      <c r="EC1" s="124" t="str">
        <f>+'2. Vulnerabilidad Física'!ED1</f>
        <v>Comunidad 132</v>
      </c>
      <c r="ED1" s="124" t="str">
        <f>+'2. Vulnerabilidad Física'!EE1</f>
        <v>Comunidad 133</v>
      </c>
      <c r="EE1" s="124" t="str">
        <f>+'2. Vulnerabilidad Física'!EF1</f>
        <v>Comunidad 134</v>
      </c>
      <c r="EF1" s="124" t="str">
        <f>+'2. Vulnerabilidad Física'!EG1</f>
        <v>Comunidad 135</v>
      </c>
      <c r="EG1" s="124" t="str">
        <f>+'2. Vulnerabilidad Física'!EH1</f>
        <v>Comunidad 136</v>
      </c>
      <c r="EH1" s="124" t="str">
        <f>+'2. Vulnerabilidad Física'!EI1</f>
        <v>Comunidad 137</v>
      </c>
      <c r="EI1" s="124" t="str">
        <f>+'2. Vulnerabilidad Física'!EJ1</f>
        <v>Comunidad 138</v>
      </c>
      <c r="EJ1" s="124" t="str">
        <f>+'2. Vulnerabilidad Física'!EK1</f>
        <v>Comunidad 139</v>
      </c>
      <c r="EK1" s="124" t="str">
        <f>+'2. Vulnerabilidad Física'!EL1</f>
        <v>Comunidad 140</v>
      </c>
      <c r="EL1" s="124" t="str">
        <f>+'2. Vulnerabilidad Física'!EM1</f>
        <v>Comunidad 141</v>
      </c>
      <c r="EM1" s="124" t="str">
        <f>+'2. Vulnerabilidad Física'!EN1</f>
        <v>Comunidad 142</v>
      </c>
      <c r="EN1" s="124" t="str">
        <f>+'2. Vulnerabilidad Física'!EO1</f>
        <v>Comunidad 143</v>
      </c>
      <c r="EO1" s="124" t="str">
        <f>+'2. Vulnerabilidad Física'!EP1</f>
        <v>Comunidad 144</v>
      </c>
      <c r="EP1" s="124" t="str">
        <f>+'2. Vulnerabilidad Física'!EQ1</f>
        <v>Comunidad 145</v>
      </c>
      <c r="EQ1" s="124" t="str">
        <f>+'2. Vulnerabilidad Física'!ER1</f>
        <v>Comunidad 146</v>
      </c>
      <c r="ER1" s="124" t="str">
        <f>+'2. Vulnerabilidad Física'!ES1</f>
        <v>Comunidad 147</v>
      </c>
      <c r="ES1" s="124" t="str">
        <f>+'2. Vulnerabilidad Física'!ET1</f>
        <v>Comunidad 148</v>
      </c>
      <c r="ET1" s="124" t="str">
        <f>+'2. Vulnerabilidad Física'!EU1</f>
        <v>Comunidad 149</v>
      </c>
      <c r="EU1" s="124" t="str">
        <f>+'2. Vulnerabilidad Física'!EV1</f>
        <v>Comunidad 150</v>
      </c>
      <c r="EV1" s="124" t="str">
        <f>+'2. Vulnerabilidad Física'!EW1</f>
        <v>Comunidad 151</v>
      </c>
      <c r="EW1" s="124" t="str">
        <f>+'2. Vulnerabilidad Física'!EX1</f>
        <v>Comunidad 152</v>
      </c>
      <c r="EX1" s="124" t="str">
        <f>+'2. Vulnerabilidad Física'!EY1</f>
        <v>Comunidad 153</v>
      </c>
      <c r="EY1" s="124" t="str">
        <f>+'2. Vulnerabilidad Física'!EZ1</f>
        <v>Comunidad 154</v>
      </c>
      <c r="EZ1" s="124" t="str">
        <f>+'2. Vulnerabilidad Física'!FA1</f>
        <v>Comunidad 155</v>
      </c>
      <c r="FA1" s="124" t="str">
        <f>+'2. Vulnerabilidad Física'!FB1</f>
        <v>Comunidad 156</v>
      </c>
      <c r="FB1" s="124" t="str">
        <f>+'2. Vulnerabilidad Física'!FC1</f>
        <v>Comunidad 157</v>
      </c>
      <c r="FC1" s="124" t="str">
        <f>+'2. Vulnerabilidad Física'!FD1</f>
        <v>Comunidad 158</v>
      </c>
      <c r="FD1" s="124" t="str">
        <f>+'2. Vulnerabilidad Física'!FE1</f>
        <v>Comunidad 159</v>
      </c>
      <c r="FE1" s="124" t="str">
        <f>+'2. Vulnerabilidad Física'!FF1</f>
        <v>Comunidad 160</v>
      </c>
      <c r="FF1" s="124" t="str">
        <f>+'2. Vulnerabilidad Física'!FG1</f>
        <v>Comunidad 161</v>
      </c>
      <c r="FG1" s="124" t="str">
        <f>+'2. Vulnerabilidad Física'!FH1</f>
        <v>Comunidad 162</v>
      </c>
      <c r="FH1" s="124" t="str">
        <f>+'2. Vulnerabilidad Física'!FI1</f>
        <v>Comunidad 163</v>
      </c>
      <c r="FI1" s="124" t="str">
        <f>+'2. Vulnerabilidad Física'!FJ1</f>
        <v>Comunidad 164</v>
      </c>
      <c r="FJ1" s="124" t="str">
        <f>+'2. Vulnerabilidad Física'!FK1</f>
        <v>Comunidad 165</v>
      </c>
      <c r="FK1" s="124" t="str">
        <f>+'2. Vulnerabilidad Física'!FL1</f>
        <v>Comunidad 166</v>
      </c>
      <c r="FL1" s="124" t="str">
        <f>+'2. Vulnerabilidad Física'!FM1</f>
        <v>Comunidad 167</v>
      </c>
      <c r="FM1" s="124" t="str">
        <f>+'2. Vulnerabilidad Física'!FN1</f>
        <v>Comunidad 168</v>
      </c>
      <c r="FN1" s="124" t="str">
        <f>+'2. Vulnerabilidad Física'!FO1</f>
        <v>Comunidad 169</v>
      </c>
      <c r="FO1" s="124" t="str">
        <f>+'2. Vulnerabilidad Física'!FP1</f>
        <v>Comunidad 170</v>
      </c>
      <c r="FP1" s="124" t="str">
        <f>+'2. Vulnerabilidad Física'!FQ1</f>
        <v>Comunidad 171</v>
      </c>
      <c r="FQ1" s="124" t="str">
        <f>+'2. Vulnerabilidad Física'!FR1</f>
        <v>Comunidad 172</v>
      </c>
      <c r="FR1" s="124" t="str">
        <f>+'2. Vulnerabilidad Física'!FS1</f>
        <v>Comunidad 173</v>
      </c>
      <c r="FS1" s="124" t="str">
        <f>+'2. Vulnerabilidad Física'!FT1</f>
        <v>Comunidad 174</v>
      </c>
      <c r="FT1" s="124" t="str">
        <f>+'2. Vulnerabilidad Física'!FU1</f>
        <v>Comunidad 175</v>
      </c>
      <c r="FU1" s="124" t="str">
        <f>+'2. Vulnerabilidad Física'!FV1</f>
        <v>Comunidad 176</v>
      </c>
      <c r="FV1" s="124" t="str">
        <f>+'2. Vulnerabilidad Física'!FW1</f>
        <v>Comunidad 177</v>
      </c>
      <c r="FW1" s="124" t="str">
        <f>+'2. Vulnerabilidad Física'!FX1</f>
        <v>Comunidad 178</v>
      </c>
      <c r="FX1" s="124" t="str">
        <f>+'2. Vulnerabilidad Física'!FY1</f>
        <v>Comunidad 179</v>
      </c>
      <c r="FY1" s="124" t="str">
        <f>+'2. Vulnerabilidad Física'!FZ1</f>
        <v>Comunidad 180</v>
      </c>
      <c r="FZ1" s="124" t="str">
        <f>+'2. Vulnerabilidad Física'!GA1</f>
        <v>Comunidad 181</v>
      </c>
      <c r="GA1" s="124" t="str">
        <f>+'2. Vulnerabilidad Física'!GB1</f>
        <v>Comunidad 182</v>
      </c>
      <c r="GB1" s="124" t="str">
        <f>+'2. Vulnerabilidad Física'!GC1</f>
        <v>Comunidad 183</v>
      </c>
      <c r="GC1" s="124" t="str">
        <f>+'2. Vulnerabilidad Física'!GD1</f>
        <v>Comunidad 184</v>
      </c>
      <c r="GD1" s="124" t="str">
        <f>+'2. Vulnerabilidad Física'!GE1</f>
        <v>Comunidad 185</v>
      </c>
      <c r="GE1" s="124" t="str">
        <f>+'2. Vulnerabilidad Física'!GF1</f>
        <v>Comunidad 186</v>
      </c>
      <c r="GF1" s="124" t="str">
        <f>+'2. Vulnerabilidad Física'!GG1</f>
        <v>Comunidad 187</v>
      </c>
      <c r="GG1" s="124" t="str">
        <f>+'2. Vulnerabilidad Física'!GH1</f>
        <v>Comunidad 188</v>
      </c>
      <c r="GH1" s="124" t="str">
        <f>+'2. Vulnerabilidad Física'!GI1</f>
        <v>Comunidad 189</v>
      </c>
      <c r="GI1" s="124" t="str">
        <f>+'2. Vulnerabilidad Física'!GJ1</f>
        <v>Comunidad 190</v>
      </c>
      <c r="GJ1" s="124" t="str">
        <f>+'2. Vulnerabilidad Física'!GK1</f>
        <v>Comunidad 191</v>
      </c>
      <c r="GK1" s="124" t="str">
        <f>+'2. Vulnerabilidad Física'!GL1</f>
        <v>Comunidad 192</v>
      </c>
      <c r="GL1" s="124" t="str">
        <f>+'2. Vulnerabilidad Física'!GM1</f>
        <v>Comunidad 193</v>
      </c>
      <c r="GM1" s="124" t="str">
        <f>+'2. Vulnerabilidad Física'!GN1</f>
        <v>Comunidad 194</v>
      </c>
      <c r="GN1" s="124" t="str">
        <f>+'2. Vulnerabilidad Física'!GO1</f>
        <v>Comunidad 195</v>
      </c>
      <c r="GO1" s="124" t="str">
        <f>+'2. Vulnerabilidad Física'!GP1</f>
        <v>Comunidad 196</v>
      </c>
      <c r="GP1" s="124" t="str">
        <f>+'2. Vulnerabilidad Física'!GQ1</f>
        <v>Comunidad 197</v>
      </c>
      <c r="GQ1" s="124" t="str">
        <f>+'2. Vulnerabilidad Física'!GR1</f>
        <v>Comunidad 198</v>
      </c>
      <c r="GR1" s="124" t="str">
        <f>+'2. Vulnerabilidad Física'!GS1</f>
        <v>Comunidad 199</v>
      </c>
      <c r="GS1" s="124" t="str">
        <f>+'2. Vulnerabilidad Física'!GT1</f>
        <v>Comunidad 200</v>
      </c>
    </row>
    <row r="2" spans="1:201" ht="18.75" customHeight="1" thickTop="1" thickBot="1" x14ac:dyDescent="0.3">
      <c r="A2" s="126" t="s">
        <v>276</v>
      </c>
      <c r="B2" s="125" t="s">
        <v>44</v>
      </c>
      <c r="C2" s="125" t="s">
        <v>44</v>
      </c>
      <c r="D2" s="125" t="s">
        <v>44</v>
      </c>
      <c r="E2" s="125" t="s">
        <v>44</v>
      </c>
      <c r="F2" s="125" t="s">
        <v>44</v>
      </c>
      <c r="G2" s="125" t="s">
        <v>44</v>
      </c>
      <c r="H2" s="125" t="s">
        <v>44</v>
      </c>
      <c r="I2" s="125" t="s">
        <v>44</v>
      </c>
      <c r="J2" s="125" t="s">
        <v>44</v>
      </c>
      <c r="K2" s="125" t="s">
        <v>44</v>
      </c>
      <c r="L2" s="125" t="s">
        <v>44</v>
      </c>
      <c r="M2" s="125" t="s">
        <v>44</v>
      </c>
      <c r="N2" s="125" t="s">
        <v>44</v>
      </c>
      <c r="O2" s="125" t="s">
        <v>44</v>
      </c>
      <c r="P2" s="125" t="s">
        <v>44</v>
      </c>
      <c r="Q2" s="125" t="s">
        <v>44</v>
      </c>
      <c r="R2" s="125" t="s">
        <v>44</v>
      </c>
      <c r="S2" s="125" t="s">
        <v>44</v>
      </c>
      <c r="T2" s="125" t="s">
        <v>44</v>
      </c>
      <c r="U2" s="125" t="s">
        <v>44</v>
      </c>
      <c r="V2" s="125" t="s">
        <v>44</v>
      </c>
      <c r="W2" s="125" t="s">
        <v>44</v>
      </c>
      <c r="X2" s="125" t="s">
        <v>44</v>
      </c>
      <c r="Y2" s="125" t="s">
        <v>44</v>
      </c>
      <c r="Z2" s="125" t="s">
        <v>44</v>
      </c>
      <c r="AA2" s="125" t="s">
        <v>44</v>
      </c>
      <c r="AB2" s="125" t="s">
        <v>44</v>
      </c>
      <c r="AC2" s="125" t="s">
        <v>44</v>
      </c>
      <c r="AD2" s="125" t="s">
        <v>44</v>
      </c>
      <c r="AE2" s="125" t="s">
        <v>44</v>
      </c>
      <c r="AF2" s="125" t="s">
        <v>44</v>
      </c>
      <c r="AG2" s="125" t="s">
        <v>44</v>
      </c>
      <c r="AH2" s="125" t="s">
        <v>44</v>
      </c>
      <c r="AI2" s="125" t="s">
        <v>44</v>
      </c>
      <c r="AJ2" s="125" t="s">
        <v>44</v>
      </c>
      <c r="AK2" s="125" t="s">
        <v>44</v>
      </c>
      <c r="AL2" s="125" t="s">
        <v>44</v>
      </c>
      <c r="AM2" s="125" t="s">
        <v>44</v>
      </c>
      <c r="AN2" s="125" t="s">
        <v>44</v>
      </c>
      <c r="AO2" s="125" t="s">
        <v>44</v>
      </c>
      <c r="AP2" s="125" t="s">
        <v>44</v>
      </c>
      <c r="AQ2" s="125" t="s">
        <v>44</v>
      </c>
      <c r="AR2" s="125" t="s">
        <v>44</v>
      </c>
      <c r="AS2" s="125" t="s">
        <v>44</v>
      </c>
      <c r="AT2" s="125" t="s">
        <v>44</v>
      </c>
      <c r="AU2" s="125" t="s">
        <v>44</v>
      </c>
      <c r="AV2" s="125" t="s">
        <v>44</v>
      </c>
      <c r="AW2" s="125" t="s">
        <v>44</v>
      </c>
      <c r="AX2" s="125" t="s">
        <v>44</v>
      </c>
      <c r="AY2" s="125" t="s">
        <v>44</v>
      </c>
      <c r="AZ2" s="125" t="s">
        <v>44</v>
      </c>
      <c r="BA2" s="125" t="s">
        <v>44</v>
      </c>
      <c r="BB2" s="125" t="s">
        <v>44</v>
      </c>
      <c r="BC2" s="125" t="s">
        <v>44</v>
      </c>
      <c r="BD2" s="125" t="s">
        <v>44</v>
      </c>
      <c r="BE2" s="125" t="s">
        <v>44</v>
      </c>
      <c r="BF2" s="125" t="s">
        <v>44</v>
      </c>
      <c r="BG2" s="125" t="s">
        <v>44</v>
      </c>
      <c r="BH2" s="125" t="s">
        <v>44</v>
      </c>
      <c r="BI2" s="125" t="s">
        <v>44</v>
      </c>
      <c r="BJ2" s="125" t="s">
        <v>44</v>
      </c>
      <c r="BK2" s="125" t="s">
        <v>44</v>
      </c>
      <c r="BL2" s="125" t="s">
        <v>44</v>
      </c>
      <c r="BM2" s="125" t="s">
        <v>44</v>
      </c>
      <c r="BN2" s="125" t="s">
        <v>44</v>
      </c>
      <c r="BO2" s="125" t="s">
        <v>44</v>
      </c>
      <c r="BP2" s="125" t="s">
        <v>44</v>
      </c>
      <c r="BQ2" s="125" t="s">
        <v>44</v>
      </c>
      <c r="BR2" s="125" t="s">
        <v>44</v>
      </c>
      <c r="BS2" s="125" t="s">
        <v>44</v>
      </c>
      <c r="BT2" s="125" t="s">
        <v>44</v>
      </c>
      <c r="BU2" s="125" t="s">
        <v>44</v>
      </c>
      <c r="BV2" s="125" t="s">
        <v>44</v>
      </c>
      <c r="BW2" s="125" t="s">
        <v>44</v>
      </c>
      <c r="BX2" s="125" t="s">
        <v>44</v>
      </c>
      <c r="BY2" s="125" t="s">
        <v>44</v>
      </c>
      <c r="BZ2" s="125" t="s">
        <v>44</v>
      </c>
      <c r="CA2" s="125" t="s">
        <v>44</v>
      </c>
      <c r="CB2" s="125" t="s">
        <v>44</v>
      </c>
      <c r="CC2" s="125" t="s">
        <v>44</v>
      </c>
      <c r="CD2" s="125" t="s">
        <v>44</v>
      </c>
      <c r="CE2" s="125" t="s">
        <v>44</v>
      </c>
      <c r="CF2" s="125" t="s">
        <v>44</v>
      </c>
      <c r="CG2" s="125" t="s">
        <v>44</v>
      </c>
      <c r="CH2" s="125" t="s">
        <v>44</v>
      </c>
      <c r="CI2" s="125" t="s">
        <v>44</v>
      </c>
      <c r="CJ2" s="125" t="s">
        <v>44</v>
      </c>
      <c r="CK2" s="125" t="s">
        <v>44</v>
      </c>
      <c r="CL2" s="125" t="s">
        <v>44</v>
      </c>
      <c r="CM2" s="125" t="s">
        <v>44</v>
      </c>
      <c r="CN2" s="125" t="s">
        <v>44</v>
      </c>
      <c r="CO2" s="125" t="s">
        <v>44</v>
      </c>
      <c r="CP2" s="125" t="s">
        <v>44</v>
      </c>
      <c r="CQ2" s="125" t="s">
        <v>44</v>
      </c>
      <c r="CR2" s="125" t="s">
        <v>44</v>
      </c>
      <c r="CS2" s="125" t="s">
        <v>44</v>
      </c>
      <c r="CT2" s="125" t="s">
        <v>44</v>
      </c>
      <c r="CU2" s="125" t="s">
        <v>44</v>
      </c>
      <c r="CV2" s="125" t="s">
        <v>44</v>
      </c>
      <c r="CW2" s="125" t="s">
        <v>44</v>
      </c>
      <c r="CX2" s="125" t="s">
        <v>44</v>
      </c>
      <c r="CY2" s="125" t="s">
        <v>44</v>
      </c>
      <c r="CZ2" s="125" t="s">
        <v>44</v>
      </c>
      <c r="DA2" s="125" t="s">
        <v>44</v>
      </c>
      <c r="DB2" s="125" t="s">
        <v>44</v>
      </c>
      <c r="DC2" s="125" t="s">
        <v>44</v>
      </c>
      <c r="DD2" s="125" t="s">
        <v>44</v>
      </c>
      <c r="DE2" s="125" t="s">
        <v>44</v>
      </c>
      <c r="DF2" s="125" t="s">
        <v>44</v>
      </c>
      <c r="DG2" s="125" t="s">
        <v>44</v>
      </c>
      <c r="DH2" s="125" t="s">
        <v>44</v>
      </c>
      <c r="DI2" s="125" t="s">
        <v>44</v>
      </c>
      <c r="DJ2" s="125" t="s">
        <v>44</v>
      </c>
      <c r="DK2" s="125" t="s">
        <v>44</v>
      </c>
      <c r="DL2" s="125" t="s">
        <v>44</v>
      </c>
      <c r="DM2" s="125" t="s">
        <v>44</v>
      </c>
      <c r="DN2" s="125" t="s">
        <v>44</v>
      </c>
      <c r="DO2" s="125" t="s">
        <v>44</v>
      </c>
      <c r="DP2" s="125" t="s">
        <v>44</v>
      </c>
      <c r="DQ2" s="125" t="s">
        <v>44</v>
      </c>
      <c r="DR2" s="125" t="s">
        <v>44</v>
      </c>
      <c r="DS2" s="125" t="s">
        <v>44</v>
      </c>
      <c r="DT2" s="125" t="s">
        <v>44</v>
      </c>
      <c r="DU2" s="125" t="s">
        <v>44</v>
      </c>
      <c r="DV2" s="125" t="s">
        <v>44</v>
      </c>
      <c r="DW2" s="125" t="s">
        <v>44</v>
      </c>
      <c r="DX2" s="125" t="s">
        <v>44</v>
      </c>
      <c r="DY2" s="125" t="s">
        <v>44</v>
      </c>
      <c r="DZ2" s="125" t="s">
        <v>44</v>
      </c>
      <c r="EA2" s="125" t="s">
        <v>44</v>
      </c>
      <c r="EB2" s="125" t="s">
        <v>44</v>
      </c>
      <c r="EC2" s="125" t="s">
        <v>44</v>
      </c>
      <c r="ED2" s="125" t="s">
        <v>44</v>
      </c>
      <c r="EE2" s="125" t="s">
        <v>44</v>
      </c>
      <c r="EF2" s="125" t="s">
        <v>44</v>
      </c>
      <c r="EG2" s="125" t="s">
        <v>44</v>
      </c>
      <c r="EH2" s="125" t="s">
        <v>44</v>
      </c>
      <c r="EI2" s="125" t="s">
        <v>44</v>
      </c>
      <c r="EJ2" s="125" t="s">
        <v>44</v>
      </c>
      <c r="EK2" s="125" t="s">
        <v>44</v>
      </c>
      <c r="EL2" s="125" t="s">
        <v>44</v>
      </c>
      <c r="EM2" s="125" t="s">
        <v>44</v>
      </c>
      <c r="EN2" s="125" t="s">
        <v>44</v>
      </c>
      <c r="EO2" s="125" t="s">
        <v>44</v>
      </c>
      <c r="EP2" s="125" t="s">
        <v>44</v>
      </c>
      <c r="EQ2" s="125" t="s">
        <v>44</v>
      </c>
      <c r="ER2" s="125" t="s">
        <v>44</v>
      </c>
      <c r="ES2" s="125" t="s">
        <v>44</v>
      </c>
      <c r="ET2" s="125" t="s">
        <v>44</v>
      </c>
      <c r="EU2" s="125" t="s">
        <v>44</v>
      </c>
      <c r="EV2" s="125" t="s">
        <v>44</v>
      </c>
      <c r="EW2" s="125" t="s">
        <v>44</v>
      </c>
      <c r="EX2" s="125" t="s">
        <v>44</v>
      </c>
      <c r="EY2" s="125" t="s">
        <v>44</v>
      </c>
      <c r="EZ2" s="125" t="s">
        <v>44</v>
      </c>
      <c r="FA2" s="125" t="s">
        <v>44</v>
      </c>
      <c r="FB2" s="125" t="s">
        <v>44</v>
      </c>
      <c r="FC2" s="125" t="s">
        <v>44</v>
      </c>
      <c r="FD2" s="125" t="s">
        <v>44</v>
      </c>
      <c r="FE2" s="125" t="s">
        <v>44</v>
      </c>
      <c r="FF2" s="125" t="s">
        <v>44</v>
      </c>
      <c r="FG2" s="125" t="s">
        <v>44</v>
      </c>
      <c r="FH2" s="125" t="s">
        <v>44</v>
      </c>
      <c r="FI2" s="125" t="s">
        <v>44</v>
      </c>
      <c r="FJ2" s="125" t="s">
        <v>44</v>
      </c>
      <c r="FK2" s="125" t="s">
        <v>44</v>
      </c>
      <c r="FL2" s="125" t="s">
        <v>44</v>
      </c>
      <c r="FM2" s="125" t="s">
        <v>44</v>
      </c>
      <c r="FN2" s="125" t="s">
        <v>44</v>
      </c>
      <c r="FO2" s="125" t="s">
        <v>44</v>
      </c>
      <c r="FP2" s="125" t="s">
        <v>44</v>
      </c>
      <c r="FQ2" s="125" t="s">
        <v>44</v>
      </c>
      <c r="FR2" s="125" t="s">
        <v>44</v>
      </c>
      <c r="FS2" s="125" t="s">
        <v>44</v>
      </c>
      <c r="FT2" s="125" t="s">
        <v>44</v>
      </c>
      <c r="FU2" s="125" t="s">
        <v>44</v>
      </c>
      <c r="FV2" s="125" t="s">
        <v>44</v>
      </c>
      <c r="FW2" s="125" t="s">
        <v>44</v>
      </c>
      <c r="FX2" s="125" t="s">
        <v>44</v>
      </c>
      <c r="FY2" s="125" t="s">
        <v>44</v>
      </c>
      <c r="FZ2" s="125" t="s">
        <v>44</v>
      </c>
      <c r="GA2" s="125" t="s">
        <v>44</v>
      </c>
      <c r="GB2" s="125" t="s">
        <v>44</v>
      </c>
      <c r="GC2" s="125" t="s">
        <v>44</v>
      </c>
      <c r="GD2" s="125" t="s">
        <v>44</v>
      </c>
      <c r="GE2" s="125" t="s">
        <v>44</v>
      </c>
      <c r="GF2" s="125" t="s">
        <v>44</v>
      </c>
      <c r="GG2" s="125" t="s">
        <v>44</v>
      </c>
      <c r="GH2" s="125" t="s">
        <v>44</v>
      </c>
      <c r="GI2" s="125" t="s">
        <v>44</v>
      </c>
      <c r="GJ2" s="125" t="s">
        <v>44</v>
      </c>
      <c r="GK2" s="125" t="s">
        <v>44</v>
      </c>
      <c r="GL2" s="125" t="s">
        <v>44</v>
      </c>
      <c r="GM2" s="125" t="s">
        <v>44</v>
      </c>
      <c r="GN2" s="125" t="s">
        <v>44</v>
      </c>
      <c r="GO2" s="125" t="s">
        <v>44</v>
      </c>
      <c r="GP2" s="125" t="s">
        <v>44</v>
      </c>
      <c r="GQ2" s="125" t="s">
        <v>44</v>
      </c>
      <c r="GR2" s="125" t="s">
        <v>44</v>
      </c>
      <c r="GS2" s="125" t="s">
        <v>44</v>
      </c>
    </row>
    <row r="3" spans="1:201" ht="21" thickTop="1" thickBot="1" x14ac:dyDescent="0.3">
      <c r="A3" s="127" t="s">
        <v>36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81"/>
      <c r="CF3" s="81"/>
      <c r="CG3" s="81"/>
      <c r="CH3" s="81"/>
      <c r="CI3" s="81"/>
      <c r="CJ3" s="81"/>
      <c r="CK3" s="81"/>
      <c r="CL3" s="81"/>
      <c r="CM3" s="81"/>
      <c r="CN3" s="81"/>
      <c r="CO3" s="81"/>
      <c r="CP3" s="81"/>
      <c r="CQ3" s="81"/>
      <c r="CR3" s="81"/>
      <c r="CS3" s="81"/>
      <c r="CT3" s="81"/>
      <c r="CU3" s="81"/>
      <c r="CV3" s="81"/>
      <c r="CW3" s="81"/>
      <c r="CX3" s="81"/>
      <c r="CY3" s="81"/>
      <c r="CZ3" s="81"/>
      <c r="DA3" s="81"/>
      <c r="DB3" s="81"/>
      <c r="DC3" s="81"/>
      <c r="DD3" s="81"/>
      <c r="DE3" s="81"/>
      <c r="DF3" s="81"/>
      <c r="DG3" s="81"/>
      <c r="DH3" s="81"/>
      <c r="DI3" s="81"/>
      <c r="DJ3" s="81"/>
      <c r="DK3" s="81"/>
      <c r="DL3" s="81"/>
      <c r="DM3" s="81"/>
      <c r="DN3" s="81"/>
      <c r="DO3" s="81"/>
      <c r="DP3" s="81"/>
      <c r="DQ3" s="81"/>
      <c r="DR3" s="81"/>
      <c r="DS3" s="81"/>
      <c r="DT3" s="81"/>
      <c r="DU3" s="81"/>
      <c r="DV3" s="81"/>
      <c r="DW3" s="81"/>
      <c r="DX3" s="81"/>
      <c r="DY3" s="81"/>
      <c r="DZ3" s="81"/>
      <c r="EA3" s="81"/>
      <c r="EB3" s="81"/>
      <c r="EC3" s="81"/>
      <c r="ED3" s="81"/>
      <c r="EE3" s="81"/>
      <c r="EF3" s="81"/>
      <c r="EG3" s="81"/>
      <c r="EH3" s="81"/>
      <c r="EI3" s="81"/>
      <c r="EJ3" s="81"/>
      <c r="EK3" s="81"/>
      <c r="EL3" s="81"/>
      <c r="EM3" s="81"/>
      <c r="EN3" s="81"/>
      <c r="EO3" s="81"/>
      <c r="EP3" s="81"/>
      <c r="EQ3" s="81"/>
      <c r="ER3" s="81"/>
      <c r="ES3" s="81"/>
      <c r="ET3" s="81"/>
      <c r="EU3" s="81"/>
      <c r="EV3" s="81"/>
      <c r="EW3" s="81"/>
      <c r="EX3" s="81"/>
      <c r="EY3" s="81"/>
      <c r="EZ3" s="81"/>
      <c r="FA3" s="81"/>
      <c r="FB3" s="81"/>
      <c r="FC3" s="81"/>
      <c r="FD3" s="81"/>
      <c r="FE3" s="81"/>
      <c r="FF3" s="81"/>
      <c r="FG3" s="81"/>
      <c r="FH3" s="81"/>
      <c r="FI3" s="81"/>
      <c r="FJ3" s="81"/>
      <c r="FK3" s="81"/>
      <c r="FL3" s="81"/>
      <c r="FM3" s="81"/>
      <c r="FN3" s="81"/>
      <c r="FO3" s="81"/>
      <c r="FP3" s="81"/>
      <c r="FQ3" s="81"/>
      <c r="FR3" s="81"/>
      <c r="FS3" s="81"/>
      <c r="FT3" s="81"/>
      <c r="FU3" s="81"/>
      <c r="FV3" s="81"/>
      <c r="FW3" s="81"/>
      <c r="FX3" s="81"/>
      <c r="FY3" s="81"/>
      <c r="FZ3" s="81"/>
      <c r="GA3" s="81"/>
      <c r="GB3" s="81"/>
      <c r="GC3" s="81"/>
      <c r="GD3" s="81"/>
      <c r="GE3" s="81"/>
      <c r="GF3" s="81"/>
      <c r="GG3" s="81"/>
      <c r="GH3" s="81"/>
      <c r="GI3" s="81"/>
      <c r="GJ3" s="81"/>
      <c r="GK3" s="81"/>
      <c r="GL3" s="81"/>
      <c r="GM3" s="81"/>
      <c r="GN3" s="81"/>
      <c r="GO3" s="81"/>
      <c r="GP3" s="81"/>
      <c r="GQ3" s="81"/>
      <c r="GR3" s="81"/>
      <c r="GS3" s="81"/>
    </row>
    <row r="4" spans="1:201" ht="21" thickTop="1" thickBot="1" x14ac:dyDescent="0.3">
      <c r="A4" s="127" t="s">
        <v>37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  <c r="EI4" s="81"/>
      <c r="EJ4" s="81"/>
      <c r="EK4" s="81"/>
      <c r="EL4" s="81"/>
      <c r="EM4" s="81"/>
      <c r="EN4" s="81"/>
      <c r="EO4" s="81"/>
      <c r="EP4" s="81"/>
      <c r="EQ4" s="81"/>
      <c r="ER4" s="81"/>
      <c r="ES4" s="81"/>
      <c r="ET4" s="81"/>
      <c r="EU4" s="81"/>
      <c r="EV4" s="81"/>
      <c r="EW4" s="81"/>
      <c r="EX4" s="81"/>
      <c r="EY4" s="81"/>
      <c r="EZ4" s="81"/>
      <c r="FA4" s="81"/>
      <c r="FB4" s="81"/>
      <c r="FC4" s="81"/>
      <c r="FD4" s="81"/>
      <c r="FE4" s="81"/>
      <c r="FF4" s="81"/>
      <c r="FG4" s="81"/>
      <c r="FH4" s="81"/>
      <c r="FI4" s="81"/>
      <c r="FJ4" s="81"/>
      <c r="FK4" s="81"/>
      <c r="FL4" s="81"/>
      <c r="FM4" s="81"/>
      <c r="FN4" s="81"/>
      <c r="FO4" s="81"/>
      <c r="FP4" s="81"/>
      <c r="FQ4" s="81"/>
      <c r="FR4" s="81"/>
      <c r="FS4" s="81"/>
      <c r="FT4" s="81"/>
      <c r="FU4" s="81"/>
      <c r="FV4" s="81"/>
      <c r="FW4" s="81"/>
      <c r="FX4" s="81"/>
      <c r="FY4" s="81"/>
      <c r="FZ4" s="81"/>
      <c r="GA4" s="81"/>
      <c r="GB4" s="81"/>
      <c r="GC4" s="81"/>
      <c r="GD4" s="81"/>
      <c r="GE4" s="81"/>
      <c r="GF4" s="81"/>
      <c r="GG4" s="81"/>
      <c r="GH4" s="81"/>
      <c r="GI4" s="81"/>
      <c r="GJ4" s="81"/>
      <c r="GK4" s="81"/>
      <c r="GL4" s="81"/>
      <c r="GM4" s="81"/>
      <c r="GN4" s="81"/>
      <c r="GO4" s="81"/>
      <c r="GP4" s="81"/>
      <c r="GQ4" s="81"/>
      <c r="GR4" s="81"/>
      <c r="GS4" s="81"/>
    </row>
    <row r="5" spans="1:201" ht="21" thickTop="1" thickBot="1" x14ac:dyDescent="0.3">
      <c r="A5" s="127" t="s">
        <v>38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1"/>
      <c r="CH5" s="81"/>
      <c r="CI5" s="81"/>
      <c r="CJ5" s="81"/>
      <c r="CK5" s="81"/>
      <c r="CL5" s="81"/>
      <c r="CM5" s="81"/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  <c r="DN5" s="81"/>
      <c r="DO5" s="81"/>
      <c r="DP5" s="81"/>
      <c r="DQ5" s="81"/>
      <c r="DR5" s="81"/>
      <c r="DS5" s="81"/>
      <c r="DT5" s="81"/>
      <c r="DU5" s="81"/>
      <c r="DV5" s="81"/>
      <c r="DW5" s="81"/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  <c r="EI5" s="81"/>
      <c r="EJ5" s="81"/>
      <c r="EK5" s="81"/>
      <c r="EL5" s="81"/>
      <c r="EM5" s="81"/>
      <c r="EN5" s="81"/>
      <c r="EO5" s="81"/>
      <c r="EP5" s="81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1"/>
      <c r="FD5" s="81"/>
      <c r="FE5" s="81"/>
      <c r="FF5" s="81"/>
      <c r="FG5" s="81"/>
      <c r="FH5" s="81"/>
      <c r="FI5" s="81"/>
      <c r="FJ5" s="81"/>
      <c r="FK5" s="81"/>
      <c r="FL5" s="81"/>
      <c r="FM5" s="81"/>
      <c r="FN5" s="81"/>
      <c r="FO5" s="81"/>
      <c r="FP5" s="81"/>
      <c r="FQ5" s="81"/>
      <c r="FR5" s="81"/>
      <c r="FS5" s="81"/>
      <c r="FT5" s="81"/>
      <c r="FU5" s="81"/>
      <c r="FV5" s="81"/>
      <c r="FW5" s="81"/>
      <c r="FX5" s="81"/>
      <c r="FY5" s="81"/>
      <c r="FZ5" s="81"/>
      <c r="GA5" s="81"/>
      <c r="GB5" s="81"/>
      <c r="GC5" s="81"/>
      <c r="GD5" s="81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</row>
    <row r="6" spans="1:201" ht="21" thickTop="1" thickBot="1" x14ac:dyDescent="0.3">
      <c r="A6" s="127" t="s">
        <v>39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  <c r="BT6" s="81"/>
      <c r="BU6" s="81"/>
      <c r="BV6" s="81"/>
      <c r="BW6" s="81"/>
      <c r="BX6" s="81"/>
      <c r="BY6" s="81"/>
      <c r="BZ6" s="81"/>
      <c r="CA6" s="81"/>
      <c r="CB6" s="81"/>
      <c r="CC6" s="81"/>
      <c r="CD6" s="81"/>
      <c r="CE6" s="81"/>
      <c r="CF6" s="81"/>
      <c r="CG6" s="81"/>
      <c r="CH6" s="81"/>
      <c r="CI6" s="81"/>
      <c r="CJ6" s="81"/>
      <c r="CK6" s="81"/>
      <c r="CL6" s="81"/>
      <c r="CM6" s="81"/>
      <c r="CN6" s="81"/>
      <c r="CO6" s="81"/>
      <c r="CP6" s="81"/>
      <c r="CQ6" s="81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  <c r="DN6" s="81"/>
      <c r="DO6" s="81"/>
      <c r="DP6" s="81"/>
      <c r="DQ6" s="81"/>
      <c r="DR6" s="81"/>
      <c r="DS6" s="81"/>
      <c r="DT6" s="81"/>
      <c r="DU6" s="81"/>
      <c r="DV6" s="81"/>
      <c r="DW6" s="81"/>
      <c r="DX6" s="81"/>
      <c r="DY6" s="81"/>
      <c r="DZ6" s="81"/>
      <c r="EA6" s="81"/>
      <c r="EB6" s="81"/>
      <c r="EC6" s="81"/>
      <c r="ED6" s="81"/>
      <c r="EE6" s="81"/>
      <c r="EF6" s="81"/>
      <c r="EG6" s="81"/>
      <c r="EH6" s="81"/>
      <c r="EI6" s="81"/>
      <c r="EJ6" s="81"/>
      <c r="EK6" s="81"/>
      <c r="EL6" s="81"/>
      <c r="EM6" s="81"/>
      <c r="EN6" s="81"/>
      <c r="EO6" s="81"/>
      <c r="EP6" s="81"/>
      <c r="EQ6" s="81"/>
      <c r="ER6" s="81"/>
      <c r="ES6" s="81"/>
      <c r="ET6" s="81"/>
      <c r="EU6" s="81"/>
      <c r="EV6" s="81"/>
      <c r="EW6" s="81"/>
      <c r="EX6" s="81"/>
      <c r="EY6" s="81"/>
      <c r="EZ6" s="81"/>
      <c r="FA6" s="81"/>
      <c r="FB6" s="81"/>
      <c r="FC6" s="81"/>
      <c r="FD6" s="81"/>
      <c r="FE6" s="81"/>
      <c r="FF6" s="81"/>
      <c r="FG6" s="81"/>
      <c r="FH6" s="81"/>
      <c r="FI6" s="81"/>
      <c r="FJ6" s="81"/>
      <c r="FK6" s="81"/>
      <c r="FL6" s="81"/>
      <c r="FM6" s="81"/>
      <c r="FN6" s="81"/>
      <c r="FO6" s="81"/>
      <c r="FP6" s="81"/>
      <c r="FQ6" s="81"/>
      <c r="FR6" s="81"/>
      <c r="FS6" s="81"/>
      <c r="FT6" s="81"/>
      <c r="FU6" s="81"/>
      <c r="FV6" s="81"/>
      <c r="FW6" s="81"/>
      <c r="FX6" s="81"/>
      <c r="FY6" s="81"/>
      <c r="FZ6" s="81"/>
      <c r="GA6" s="81"/>
      <c r="GB6" s="81"/>
      <c r="GC6" s="81"/>
      <c r="GD6" s="81"/>
      <c r="GE6" s="81"/>
      <c r="GF6" s="81"/>
      <c r="GG6" s="81"/>
      <c r="GH6" s="81"/>
      <c r="GI6" s="81"/>
      <c r="GJ6" s="81"/>
      <c r="GK6" s="81"/>
      <c r="GL6" s="81"/>
      <c r="GM6" s="81"/>
      <c r="GN6" s="81"/>
      <c r="GO6" s="81"/>
      <c r="GP6" s="81"/>
      <c r="GQ6" s="81"/>
      <c r="GR6" s="81"/>
      <c r="GS6" s="81"/>
    </row>
    <row r="7" spans="1:201" ht="21" thickTop="1" thickBot="1" x14ac:dyDescent="0.3">
      <c r="A7" s="127" t="s">
        <v>40</v>
      </c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  <c r="EK7" s="81"/>
      <c r="EL7" s="81"/>
      <c r="EM7" s="81"/>
      <c r="EN7" s="81"/>
      <c r="EO7" s="81"/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1"/>
      <c r="FD7" s="81"/>
      <c r="FE7" s="81"/>
      <c r="FF7" s="81"/>
      <c r="FG7" s="81"/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1"/>
      <c r="FV7" s="81"/>
      <c r="FW7" s="81"/>
      <c r="FX7" s="81"/>
      <c r="FY7" s="81"/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1"/>
      <c r="GL7" s="81"/>
      <c r="GM7" s="81"/>
      <c r="GN7" s="81"/>
      <c r="GO7" s="81"/>
      <c r="GP7" s="81"/>
      <c r="GQ7" s="81"/>
      <c r="GR7" s="81"/>
      <c r="GS7" s="81"/>
    </row>
    <row r="8" spans="1:201" ht="21" thickTop="1" thickBot="1" x14ac:dyDescent="0.3">
      <c r="A8" s="127" t="s">
        <v>334</v>
      </c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  <c r="EK8" s="81"/>
      <c r="EL8" s="81"/>
      <c r="EM8" s="81"/>
      <c r="EN8" s="81"/>
      <c r="EO8" s="81"/>
      <c r="EP8" s="81"/>
      <c r="EQ8" s="81"/>
      <c r="ER8" s="81"/>
      <c r="ES8" s="81"/>
      <c r="ET8" s="81"/>
      <c r="EU8" s="81"/>
      <c r="EV8" s="81"/>
      <c r="EW8" s="81"/>
      <c r="EX8" s="81"/>
      <c r="EY8" s="81"/>
      <c r="EZ8" s="81"/>
      <c r="FA8" s="81"/>
      <c r="FB8" s="81"/>
      <c r="FC8" s="81"/>
      <c r="FD8" s="81"/>
      <c r="FE8" s="81"/>
      <c r="FF8" s="81"/>
      <c r="FG8" s="81"/>
      <c r="FH8" s="81"/>
      <c r="FI8" s="81"/>
      <c r="FJ8" s="81"/>
      <c r="FK8" s="81"/>
      <c r="FL8" s="81"/>
      <c r="FM8" s="81"/>
      <c r="FN8" s="81"/>
      <c r="FO8" s="81"/>
      <c r="FP8" s="81"/>
      <c r="FQ8" s="81"/>
      <c r="FR8" s="81"/>
      <c r="FS8" s="81"/>
      <c r="FT8" s="81"/>
      <c r="FU8" s="81"/>
      <c r="FV8" s="81"/>
      <c r="FW8" s="81"/>
      <c r="FX8" s="81"/>
      <c r="FY8" s="81"/>
      <c r="FZ8" s="81"/>
      <c r="GA8" s="81"/>
      <c r="GB8" s="81"/>
      <c r="GC8" s="81"/>
      <c r="GD8" s="81"/>
      <c r="GE8" s="81"/>
      <c r="GF8" s="81"/>
      <c r="GG8" s="81"/>
      <c r="GH8" s="81"/>
      <c r="GI8" s="81"/>
      <c r="GJ8" s="81"/>
      <c r="GK8" s="81"/>
      <c r="GL8" s="81"/>
      <c r="GM8" s="81"/>
      <c r="GN8" s="81"/>
      <c r="GO8" s="81"/>
      <c r="GP8" s="81"/>
      <c r="GQ8" s="81"/>
      <c r="GR8" s="81"/>
      <c r="GS8" s="81"/>
    </row>
    <row r="9" spans="1:201" ht="21" thickTop="1" thickBot="1" x14ac:dyDescent="0.3">
      <c r="A9" s="127" t="s">
        <v>335</v>
      </c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  <c r="GP9" s="81"/>
      <c r="GQ9" s="81"/>
      <c r="GR9" s="81"/>
      <c r="GS9" s="81"/>
    </row>
    <row r="10" spans="1:201" ht="21" thickTop="1" thickBot="1" x14ac:dyDescent="0.3">
      <c r="A10" s="127" t="s">
        <v>41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  <c r="FF10" s="81"/>
      <c r="FG10" s="81"/>
      <c r="FH10" s="81"/>
      <c r="FI10" s="81"/>
      <c r="FJ10" s="81"/>
      <c r="FK10" s="81"/>
      <c r="FL10" s="81"/>
      <c r="FM10" s="81"/>
      <c r="FN10" s="81"/>
      <c r="FO10" s="81"/>
      <c r="FP10" s="81"/>
      <c r="FQ10" s="81"/>
      <c r="FR10" s="81"/>
      <c r="FS10" s="81"/>
      <c r="FT10" s="81"/>
      <c r="FU10" s="81"/>
      <c r="FV10" s="81"/>
      <c r="FW10" s="81"/>
      <c r="FX10" s="81"/>
      <c r="FY10" s="81"/>
      <c r="FZ10" s="81"/>
      <c r="GA10" s="81"/>
      <c r="GB10" s="81"/>
      <c r="GC10" s="81"/>
      <c r="GD10" s="81"/>
      <c r="GE10" s="81"/>
      <c r="GF10" s="81"/>
      <c r="GG10" s="81"/>
      <c r="GH10" s="81"/>
      <c r="GI10" s="81"/>
      <c r="GJ10" s="81"/>
      <c r="GK10" s="81"/>
      <c r="GL10" s="81"/>
      <c r="GM10" s="81"/>
      <c r="GN10" s="81"/>
      <c r="GO10" s="81"/>
      <c r="GP10" s="81"/>
      <c r="GQ10" s="81"/>
      <c r="GR10" s="81"/>
      <c r="GS10" s="81"/>
    </row>
    <row r="11" spans="1:201" ht="21" thickTop="1" thickBot="1" x14ac:dyDescent="0.3">
      <c r="A11" s="127" t="s">
        <v>42</v>
      </c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1"/>
      <c r="FA11" s="81"/>
      <c r="FB11" s="81"/>
      <c r="FC11" s="81"/>
      <c r="FD11" s="81"/>
      <c r="FE11" s="81"/>
      <c r="FF11" s="81"/>
      <c r="FG11" s="81"/>
      <c r="FH11" s="81"/>
      <c r="FI11" s="81"/>
      <c r="FJ11" s="81"/>
      <c r="FK11" s="81"/>
      <c r="FL11" s="81"/>
      <c r="FM11" s="81"/>
      <c r="FN11" s="81"/>
      <c r="FO11" s="81"/>
      <c r="FP11" s="81"/>
      <c r="FQ11" s="81"/>
      <c r="FR11" s="81"/>
      <c r="FS11" s="81"/>
      <c r="FT11" s="81"/>
      <c r="FU11" s="81"/>
      <c r="FV11" s="81"/>
      <c r="FW11" s="81"/>
      <c r="FX11" s="81"/>
      <c r="FY11" s="81"/>
      <c r="FZ11" s="81"/>
      <c r="GA11" s="81"/>
      <c r="GB11" s="81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81"/>
      <c r="GN11" s="81"/>
      <c r="GO11" s="81"/>
      <c r="GP11" s="81"/>
      <c r="GQ11" s="81"/>
      <c r="GR11" s="81"/>
      <c r="GS11" s="81"/>
    </row>
    <row r="12" spans="1:201" ht="15.75" thickTop="1" x14ac:dyDescent="0.25"/>
  </sheetData>
  <pageMargins left="0.7" right="0.7" top="0.75" bottom="0.75" header="0.3" footer="0.3"/>
  <pageSetup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0000000}">
          <x14:formula1>
            <xm:f>'Tablas de datos'!$A$2:$A$4</xm:f>
          </x14:formula1>
          <xm:sqref>B2:GS11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Tablas de datos</vt:lpstr>
      <vt:lpstr>INICIO</vt:lpstr>
      <vt:lpstr>TABLA DE CONTENIDO</vt:lpstr>
      <vt:lpstr>CARACT DEL MUN</vt:lpstr>
      <vt:lpstr>1. Amenazas</vt:lpstr>
      <vt:lpstr>Sitematiz Amenazas</vt:lpstr>
      <vt:lpstr>2. Vulnerabilidad Física</vt:lpstr>
      <vt:lpstr>Sistem. Vuln. Física</vt:lpstr>
      <vt:lpstr>3. Vulnerabilidad Opera</vt:lpstr>
      <vt:lpstr>Sistem Vulnerabilidad Operativa</vt:lpstr>
      <vt:lpstr>4. Vul. Amb. e Hig.</vt:lpstr>
      <vt:lpstr>Sist Vuln Amb e Hig</vt:lpstr>
      <vt:lpstr>SIST. EVALUACIÓN FINAL</vt:lpstr>
      <vt:lpstr>5. REPORTE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FAO</cp:lastModifiedBy>
  <cp:lastPrinted>2018-02-15T20:28:24Z</cp:lastPrinted>
  <dcterms:created xsi:type="dcterms:W3CDTF">2018-02-08T22:16:08Z</dcterms:created>
  <dcterms:modified xsi:type="dcterms:W3CDTF">2018-12-20T15:11:17Z</dcterms:modified>
</cp:coreProperties>
</file>